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11520" windowHeight="439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38" i="1"/>
  <c r="F32" i="1"/>
  <c r="F28" i="1"/>
  <c r="F47" i="1" s="1"/>
  <c r="F17" i="1"/>
  <c r="G18" i="1" s="1"/>
  <c r="G20" i="1" s="1"/>
  <c r="F12" i="1"/>
</calcChain>
</file>

<file path=xl/comments1.xml><?xml version="1.0" encoding="utf-8"?>
<comments xmlns="http://schemas.openxmlformats.org/spreadsheetml/2006/main">
  <authors>
    <author>Manager Community Programs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Amber Corby:</t>
        </r>
        <r>
          <rPr>
            <sz val="9"/>
            <color indexed="81"/>
            <rFont val="Tahoma"/>
            <family val="2"/>
          </rPr>
          <t xml:space="preserve">
12 x jackets @ $150 each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Amber Corby:</t>
        </r>
        <r>
          <rPr>
            <sz val="9"/>
            <color indexed="81"/>
            <rFont val="Tahoma"/>
            <family val="2"/>
          </rPr>
          <t xml:space="preserve">
$300 x 45 particpants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Manager Community Programs:</t>
        </r>
        <r>
          <rPr>
            <sz val="9"/>
            <color indexed="81"/>
            <rFont val="Tahoma"/>
            <family val="2"/>
          </rPr>
          <t xml:space="preserve">
Cancelled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Manager Community Programs:</t>
        </r>
        <r>
          <rPr>
            <sz val="9"/>
            <color indexed="81"/>
            <rFont val="Tahoma"/>
            <family val="2"/>
          </rPr>
          <t xml:space="preserve">
Initiative TBC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Manager Community Programs:</t>
        </r>
        <r>
          <rPr>
            <sz val="9"/>
            <color indexed="81"/>
            <rFont val="Tahoma"/>
            <family val="2"/>
          </rPr>
          <t xml:space="preserve">
from vols - donating back ref fees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Manager Community Programs:</t>
        </r>
        <r>
          <rPr>
            <sz val="9"/>
            <color indexed="81"/>
            <rFont val="Tahoma"/>
            <family val="2"/>
          </rPr>
          <t xml:space="preserve">
monthy gift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Manager Community Programs:</t>
        </r>
        <r>
          <rPr>
            <sz val="9"/>
            <color indexed="81"/>
            <rFont val="Tahoma"/>
            <family val="2"/>
          </rPr>
          <t xml:space="preserve">
balance 19-20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Amber Corby:</t>
        </r>
        <r>
          <rPr>
            <sz val="9"/>
            <color indexed="81"/>
            <rFont val="Tahoma"/>
            <family val="2"/>
          </rPr>
          <t xml:space="preserve">
12 x $300 for jackets 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 xml:space="preserve">Amber Corby: </t>
        </r>
        <r>
          <rPr>
            <sz val="9"/>
            <color indexed="81"/>
            <rFont val="Tahoma"/>
            <family val="2"/>
          </rPr>
          <t>contingency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Amber Corby:</t>
        </r>
        <r>
          <rPr>
            <sz val="9"/>
            <color indexed="81"/>
            <rFont val="Tahoma"/>
            <family val="2"/>
          </rPr>
          <t>estimate for PPE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>Manager Community Programs:</t>
        </r>
        <r>
          <rPr>
            <sz val="9"/>
            <color indexed="81"/>
            <rFont val="Tahoma"/>
            <family val="2"/>
          </rPr>
          <t xml:space="preserve">
refund vol fees x 10 (estimated)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</rPr>
          <t xml:space="preserve">Amber Corby: </t>
        </r>
        <r>
          <rPr>
            <sz val="9"/>
            <color indexed="81"/>
            <rFont val="Tahoma"/>
            <family val="2"/>
          </rPr>
          <t xml:space="preserve">Includes rentals for particpants and lifts for vols including for training
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Manager Community Programs:</t>
        </r>
        <r>
          <rPr>
            <sz val="9"/>
            <color indexed="81"/>
            <rFont val="Tahoma"/>
            <family val="2"/>
          </rPr>
          <t xml:space="preserve">
Tom, TBC?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Manager Community Programs:</t>
        </r>
        <r>
          <rPr>
            <sz val="9"/>
            <color indexed="81"/>
            <rFont val="Tahoma"/>
            <family val="2"/>
          </rPr>
          <t xml:space="preserve">
Training lift passes
</t>
        </r>
      </text>
    </comment>
  </commentList>
</comments>
</file>

<file path=xl/sharedStrings.xml><?xml version="1.0" encoding="utf-8"?>
<sst xmlns="http://schemas.openxmlformats.org/spreadsheetml/2006/main" count="64" uniqueCount="49">
  <si>
    <t>CADS-NCD</t>
  </si>
  <si>
    <t xml:space="preserve"> Mount Pakenham Adaptive Snow Sports</t>
  </si>
  <si>
    <t>Operating Budget 2020-21</t>
  </si>
  <si>
    <t>Income</t>
  </si>
  <si>
    <t>4103 · CADS Logoed ski clothing</t>
  </si>
  <si>
    <t xml:space="preserve"> “SKIING IS FOR EVERYONE”</t>
  </si>
  <si>
    <t>4104 - CADS National PPE subsidy</t>
  </si>
  <si>
    <t>4107 · Membership &amp; Program Reg. Fees</t>
  </si>
  <si>
    <t>4110 · Fundraising</t>
  </si>
  <si>
    <t>4113 · Ski-a-Thon</t>
  </si>
  <si>
    <t xml:space="preserve">  </t>
  </si>
  <si>
    <t>4114 · Various Endeavours</t>
  </si>
  <si>
    <t>Total 4110 · Fundraising</t>
  </si>
  <si>
    <t>4140 · Donations</t>
  </si>
  <si>
    <t>4142 · Individual</t>
  </si>
  <si>
    <t>4143 · Canada Helps</t>
  </si>
  <si>
    <t>4144 · Corporate</t>
  </si>
  <si>
    <t>Total 4140 · Donations</t>
  </si>
  <si>
    <t>Sub-Total</t>
  </si>
  <si>
    <t>Carry forward from previous years</t>
  </si>
  <si>
    <t>Total Income</t>
  </si>
  <si>
    <t xml:space="preserve"> </t>
  </si>
  <si>
    <t>Expense</t>
  </si>
  <si>
    <t>5010 · Awards</t>
  </si>
  <si>
    <t>5020 · CADS Logoed Ski clothing</t>
  </si>
  <si>
    <t>5030 · Equipment</t>
  </si>
  <si>
    <t>5031 · Repair &amp; Rental</t>
  </si>
  <si>
    <t>5032 · New Equipment</t>
  </si>
  <si>
    <t>Total 5030 · Equipment</t>
  </si>
  <si>
    <t>5100 · Administration</t>
  </si>
  <si>
    <t>5105 · Bank Charges</t>
  </si>
  <si>
    <t>5106 · Supplies</t>
  </si>
  <si>
    <t>Total 5100 · Administration</t>
  </si>
  <si>
    <t>5130 · Program costs</t>
  </si>
  <si>
    <t>5133 · Program Registration Costs</t>
  </si>
  <si>
    <t>5134 · Achievement Celebration</t>
  </si>
  <si>
    <t>5138 · Lift Tickets</t>
  </si>
  <si>
    <t>5139 - Miscellanous - TC Allocation</t>
  </si>
  <si>
    <t>Total 5130 · Program costs</t>
  </si>
  <si>
    <t>5300 · Operations, various</t>
  </si>
  <si>
    <t>5303 · Volunteer Recognition</t>
  </si>
  <si>
    <t>5306 · CADS Natl and Div Memberships</t>
  </si>
  <si>
    <t>5310 · Training</t>
  </si>
  <si>
    <r>
      <t>5313 · Certification</t>
    </r>
    <r>
      <rPr>
        <sz val="9"/>
        <color rgb="FF000000"/>
        <rFont val="Arial"/>
        <family val="2"/>
      </rPr>
      <t xml:space="preserve"> CSIA, CSCF, CASA</t>
    </r>
  </si>
  <si>
    <t>5315 · Other Training</t>
  </si>
  <si>
    <t>Total 5310 · Training</t>
  </si>
  <si>
    <t>Contingency</t>
  </si>
  <si>
    <t>Total Expense</t>
  </si>
  <si>
    <t xml:space="preserve">Rev  13 NOV 20 by Amber 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</si>
</sst>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8"/>
      <color rgb="FF000000"/>
      <name val="Arial"/>
      <family val="2"/>
    </font>
    <font>
      <sz val="6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Comic Sans MS"/>
      <family val="4"/>
    </font>
    <font>
      <b/>
      <sz val="11"/>
      <color rgb="FF000000"/>
      <name val="Arial"/>
      <family val="2"/>
    </font>
    <font>
      <sz val="14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9"/>
      <color rgb="FF000000"/>
      <name val="Arial"/>
      <family val="2"/>
    </font>
    <font>
      <u/>
      <sz val="11"/>
      <color rgb="FF000000"/>
      <name val="Arial"/>
      <family val="2"/>
    </font>
    <font>
      <i/>
      <sz val="8"/>
      <color rgb="FF000000"/>
      <name val="Arial"/>
      <family val="2"/>
    </font>
    <font>
      <sz val="12"/>
      <color theme="1"/>
      <name val="Arial"/>
      <family val="2"/>
    </font>
    <font>
      <sz val="10"/>
      <color rgb="FF000000"/>
      <name val="Comic Sans MS"/>
      <family val="4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NumberFormat="1" applyFont="1"/>
    <xf numFmtId="0" fontId="6" fillId="0" borderId="0" xfId="0" applyNumberFormat="1" applyFont="1"/>
    <xf numFmtId="0" fontId="3" fillId="0" borderId="0" xfId="0" applyFont="1"/>
    <xf numFmtId="0" fontId="7" fillId="0" borderId="0" xfId="0" applyNumberFormat="1" applyFont="1" applyBorder="1"/>
    <xf numFmtId="0" fontId="6" fillId="0" borderId="0" xfId="0" applyNumberFormat="1" applyFont="1" applyBorder="1"/>
    <xf numFmtId="0" fontId="8" fillId="0" borderId="0" xfId="0" applyFont="1" applyBorder="1" applyAlignment="1">
      <alignment horizontal="center" wrapText="1"/>
    </xf>
    <xf numFmtId="0" fontId="0" fillId="0" borderId="0" xfId="0" applyBorder="1"/>
    <xf numFmtId="49" fontId="9" fillId="0" borderId="0" xfId="0" applyNumberFormat="1" applyFont="1" applyBorder="1"/>
    <xf numFmtId="49" fontId="6" fillId="0" borderId="0" xfId="0" applyNumberFormat="1" applyFont="1" applyBorder="1"/>
    <xf numFmtId="0" fontId="3" fillId="0" borderId="0" xfId="0" applyFont="1" applyBorder="1"/>
    <xf numFmtId="49" fontId="10" fillId="0" borderId="0" xfId="0" applyNumberFormat="1" applyFont="1"/>
    <xf numFmtId="49" fontId="11" fillId="0" borderId="0" xfId="0" applyNumberFormat="1" applyFont="1"/>
    <xf numFmtId="0" fontId="11" fillId="0" borderId="0" xfId="0" applyNumberFormat="1" applyFont="1"/>
    <xf numFmtId="3" fontId="3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/>
    <xf numFmtId="0" fontId="14" fillId="0" borderId="0" xfId="0" applyFont="1"/>
    <xf numFmtId="3" fontId="3" fillId="2" borderId="1" xfId="0" applyNumberFormat="1" applyFont="1" applyFill="1" applyBorder="1"/>
    <xf numFmtId="3" fontId="3" fillId="2" borderId="0" xfId="0" applyNumberFormat="1" applyFont="1" applyFill="1"/>
    <xf numFmtId="3" fontId="11" fillId="0" borderId="0" xfId="0" applyNumberFormat="1" applyFont="1"/>
    <xf numFmtId="3" fontId="11" fillId="2" borderId="0" xfId="0" applyNumberFormat="1" applyFont="1" applyFill="1"/>
    <xf numFmtId="3" fontId="11" fillId="2" borderId="1" xfId="0" applyNumberFormat="1" applyFont="1" applyFill="1" applyBorder="1"/>
    <xf numFmtId="3" fontId="11" fillId="0" borderId="1" xfId="0" applyNumberFormat="1" applyFont="1" applyBorder="1"/>
    <xf numFmtId="49" fontId="9" fillId="0" borderId="0" xfId="0" applyNumberFormat="1" applyFont="1" applyAlignment="1">
      <alignment horizontal="right"/>
    </xf>
    <xf numFmtId="3" fontId="11" fillId="0" borderId="0" xfId="0" applyNumberFormat="1" applyFont="1" applyBorder="1"/>
    <xf numFmtId="0" fontId="13" fillId="0" borderId="0" xfId="0" applyNumberFormat="1" applyFont="1"/>
    <xf numFmtId="3" fontId="3" fillId="0" borderId="1" xfId="0" applyNumberFormat="1" applyFont="1" applyBorder="1"/>
    <xf numFmtId="49" fontId="13" fillId="0" borderId="0" xfId="0" applyNumberFormat="1" applyFont="1"/>
    <xf numFmtId="164" fontId="15" fillId="0" borderId="0" xfId="0" applyNumberFormat="1" applyFont="1"/>
    <xf numFmtId="49" fontId="9" fillId="0" borderId="0" xfId="0" applyNumberFormat="1" applyFont="1"/>
    <xf numFmtId="0" fontId="16" fillId="0" borderId="0" xfId="0" applyFont="1"/>
    <xf numFmtId="3" fontId="11" fillId="3" borderId="1" xfId="0" applyNumberFormat="1" applyFont="1" applyFill="1" applyBorder="1"/>
    <xf numFmtId="3" fontId="18" fillId="2" borderId="0" xfId="0" applyNumberFormat="1" applyFont="1" applyFill="1" applyBorder="1"/>
    <xf numFmtId="49" fontId="3" fillId="0" borderId="0" xfId="0" applyNumberFormat="1" applyFont="1"/>
    <xf numFmtId="3" fontId="3" fillId="3" borderId="1" xfId="0" applyNumberFormat="1" applyFont="1" applyFill="1" applyBorder="1"/>
    <xf numFmtId="0" fontId="1" fillId="0" borderId="0" xfId="0" applyFont="1"/>
    <xf numFmtId="0" fontId="19" fillId="0" borderId="0" xfId="0" applyNumberFormat="1" applyFont="1"/>
    <xf numFmtId="3" fontId="20" fillId="0" borderId="0" xfId="0" applyNumberFormat="1" applyFont="1" applyBorder="1"/>
    <xf numFmtId="3" fontId="8" fillId="0" borderId="0" xfId="0" applyNumberFormat="1" applyFont="1" applyBorder="1"/>
    <xf numFmtId="0" fontId="9" fillId="0" borderId="0" xfId="0" applyNumberFormat="1" applyFont="1" applyAlignment="1">
      <alignment horizontal="right"/>
    </xf>
    <xf numFmtId="49" fontId="2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350138</xdr:colOff>
      <xdr:row>0</xdr:row>
      <xdr:rowOff>19050</xdr:rowOff>
    </xdr:from>
    <xdr:to>
      <xdr:col>8</xdr:col>
      <xdr:colOff>381000</xdr:colOff>
      <xdr:row>4</xdr:row>
      <xdr:rowOff>123825</xdr:rowOff>
    </xdr:to>
    <xdr:pic>
      <xdr:nvPicPr>
        <xdr:cNvPr id="2" name="Picture 3" descr="logo_silver_434x324px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93588" y="19050"/>
          <a:ext cx="1665352" cy="1061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sqref="A1:F1"/>
    </sheetView>
  </sheetViews>
  <sheetFormatPr defaultRowHeight="14.4" x14ac:dyDescent="0.55000000000000004"/>
  <cols>
    <col min="1" max="3" width="3" style="5" customWidth="1"/>
    <col min="4" max="4" width="34.26171875" style="5" bestFit="1" customWidth="1"/>
    <col min="5" max="5" width="11.68359375" style="6" customWidth="1"/>
    <col min="6" max="6" width="10.578125" customWidth="1"/>
    <col min="7" max="7" width="9.578125" bestFit="1" customWidth="1"/>
    <col min="8" max="8" width="13" customWidth="1"/>
    <col min="9" max="9" width="9.15625" customWidth="1"/>
  </cols>
  <sheetData>
    <row r="1" spans="1:8" ht="20.399999999999999" x14ac:dyDescent="0.75">
      <c r="A1" s="1" t="s">
        <v>0</v>
      </c>
      <c r="B1" s="2"/>
      <c r="C1" s="2"/>
      <c r="D1" s="2"/>
      <c r="E1" s="2"/>
      <c r="F1" s="2"/>
      <c r="G1" s="3"/>
    </row>
    <row r="2" spans="1:8" ht="20.399999999999999" x14ac:dyDescent="0.75">
      <c r="A2" s="4" t="s">
        <v>1</v>
      </c>
      <c r="G2" s="3"/>
    </row>
    <row r="3" spans="1:8" ht="20.100000000000001" x14ac:dyDescent="0.7">
      <c r="A3" s="1" t="s">
        <v>2</v>
      </c>
      <c r="B3" s="2"/>
      <c r="C3" s="2"/>
      <c r="D3" s="2"/>
      <c r="E3" s="2"/>
      <c r="F3" s="2"/>
    </row>
    <row r="4" spans="1:8" x14ac:dyDescent="0.55000000000000004">
      <c r="A4" s="7"/>
      <c r="B4" s="8"/>
      <c r="C4" s="8"/>
      <c r="D4" s="8"/>
      <c r="E4" s="9"/>
      <c r="F4" s="10"/>
    </row>
    <row r="5" spans="1:8" ht="15.3" x14ac:dyDescent="0.55000000000000004">
      <c r="A5" s="11" t="s">
        <v>3</v>
      </c>
      <c r="B5" s="12"/>
      <c r="C5" s="12"/>
      <c r="D5" s="12"/>
      <c r="E5" s="13"/>
      <c r="F5" s="10"/>
    </row>
    <row r="6" spans="1:8" ht="15" x14ac:dyDescent="0.65">
      <c r="A6" s="14"/>
      <c r="B6" s="15" t="s">
        <v>4</v>
      </c>
      <c r="C6" s="16"/>
      <c r="D6" s="16"/>
      <c r="E6" s="17"/>
      <c r="F6" s="17">
        <v>1800</v>
      </c>
      <c r="H6" s="18" t="s">
        <v>5</v>
      </c>
    </row>
    <row r="7" spans="1:8" ht="15" x14ac:dyDescent="0.65">
      <c r="A7" s="14"/>
      <c r="B7" s="19" t="s">
        <v>6</v>
      </c>
      <c r="C7" s="19"/>
      <c r="D7" s="19"/>
      <c r="E7" s="20"/>
      <c r="F7" s="20">
        <v>250</v>
      </c>
      <c r="H7" s="18"/>
    </row>
    <row r="8" spans="1:8" x14ac:dyDescent="0.55000000000000004">
      <c r="A8" s="14"/>
      <c r="B8" s="15" t="s">
        <v>7</v>
      </c>
      <c r="C8" s="15"/>
      <c r="D8" s="15"/>
      <c r="E8" s="17"/>
      <c r="F8" s="17">
        <v>13500</v>
      </c>
    </row>
    <row r="9" spans="1:8" x14ac:dyDescent="0.55000000000000004">
      <c r="A9" s="14"/>
      <c r="B9" s="15" t="s">
        <v>8</v>
      </c>
      <c r="C9" s="15"/>
      <c r="D9" s="15"/>
      <c r="E9" s="17"/>
      <c r="F9" s="17"/>
    </row>
    <row r="10" spans="1:8" ht="18.3" x14ac:dyDescent="0.7">
      <c r="A10" s="14"/>
      <c r="B10" s="15"/>
      <c r="C10" s="15" t="s">
        <v>9</v>
      </c>
      <c r="D10" s="15"/>
      <c r="E10" s="17"/>
      <c r="F10" s="17"/>
      <c r="H10" s="21" t="s">
        <v>10</v>
      </c>
    </row>
    <row r="11" spans="1:8" ht="14.7" thickBot="1" x14ac:dyDescent="0.6">
      <c r="A11" s="14"/>
      <c r="B11" s="15"/>
      <c r="C11" s="15" t="s">
        <v>11</v>
      </c>
      <c r="D11" s="15"/>
      <c r="E11" s="22">
        <v>2100</v>
      </c>
      <c r="F11" s="17"/>
    </row>
    <row r="12" spans="1:8" x14ac:dyDescent="0.55000000000000004">
      <c r="A12" s="14"/>
      <c r="B12" s="15" t="s">
        <v>12</v>
      </c>
      <c r="C12" s="15"/>
      <c r="D12" s="15"/>
      <c r="E12" s="23"/>
      <c r="F12" s="24">
        <f>ROUND(SUM(E9:E11),5)</f>
        <v>2100</v>
      </c>
    </row>
    <row r="13" spans="1:8" x14ac:dyDescent="0.55000000000000004">
      <c r="A13" s="14"/>
      <c r="B13" s="15" t="s">
        <v>13</v>
      </c>
      <c r="C13" s="15"/>
      <c r="D13" s="15"/>
      <c r="E13" s="23"/>
      <c r="F13" s="17"/>
    </row>
    <row r="14" spans="1:8" x14ac:dyDescent="0.55000000000000004">
      <c r="A14" s="14"/>
      <c r="B14" s="15"/>
      <c r="C14" s="15" t="s">
        <v>14</v>
      </c>
      <c r="D14" s="15"/>
      <c r="E14" s="25">
        <v>490</v>
      </c>
      <c r="F14" s="17"/>
    </row>
    <row r="15" spans="1:8" x14ac:dyDescent="0.55000000000000004">
      <c r="A15" s="14"/>
      <c r="B15" s="15"/>
      <c r="C15" s="15" t="s">
        <v>15</v>
      </c>
      <c r="D15" s="15"/>
      <c r="E15" s="25">
        <v>959</v>
      </c>
      <c r="F15" s="17"/>
    </row>
    <row r="16" spans="1:8" ht="14.7" thickBot="1" x14ac:dyDescent="0.6">
      <c r="A16" s="14"/>
      <c r="B16" s="15"/>
      <c r="C16" s="15" t="s">
        <v>16</v>
      </c>
      <c r="D16" s="15"/>
      <c r="E16" s="26">
        <v>0</v>
      </c>
      <c r="F16" s="17"/>
    </row>
    <row r="17" spans="1:7" ht="14.7" thickBot="1" x14ac:dyDescent="0.6">
      <c r="A17" s="14"/>
      <c r="B17" s="15" t="s">
        <v>17</v>
      </c>
      <c r="C17" s="15"/>
      <c r="D17" s="15"/>
      <c r="E17" s="17"/>
      <c r="F17" s="27">
        <f>ROUND(SUM(E13:E16),5)</f>
        <v>1449</v>
      </c>
    </row>
    <row r="18" spans="1:7" ht="15.3" x14ac:dyDescent="0.55000000000000004">
      <c r="A18" s="14"/>
      <c r="B18" s="15"/>
      <c r="C18" s="15"/>
      <c r="D18" s="28" t="s">
        <v>18</v>
      </c>
      <c r="E18" s="17"/>
      <c r="F18" s="29"/>
      <c r="G18" s="17">
        <f>SUM(F6:F17)</f>
        <v>19099</v>
      </c>
    </row>
    <row r="19" spans="1:7" ht="14.7" thickBot="1" x14ac:dyDescent="0.6">
      <c r="A19" s="14"/>
      <c r="B19" s="15"/>
      <c r="C19" s="15"/>
      <c r="D19" s="30" t="s">
        <v>19</v>
      </c>
      <c r="E19" s="29"/>
      <c r="G19" s="31">
        <v>5143</v>
      </c>
    </row>
    <row r="20" spans="1:7" ht="15.3" x14ac:dyDescent="0.55000000000000004">
      <c r="B20" s="32"/>
      <c r="C20" s="32"/>
      <c r="D20" s="28" t="s">
        <v>20</v>
      </c>
      <c r="E20" s="29" t="s">
        <v>21</v>
      </c>
      <c r="G20" s="33">
        <f>SUM(G18:G19)</f>
        <v>24242</v>
      </c>
    </row>
    <row r="21" spans="1:7" x14ac:dyDescent="0.55000000000000004">
      <c r="A21" s="32"/>
      <c r="B21" s="32"/>
      <c r="C21" s="32"/>
      <c r="D21" s="32"/>
      <c r="E21" s="29"/>
      <c r="F21" s="17"/>
    </row>
    <row r="22" spans="1:7" ht="15.3" x14ac:dyDescent="0.55000000000000004">
      <c r="A22" s="34" t="s">
        <v>22</v>
      </c>
      <c r="B22" s="32"/>
      <c r="C22" s="32"/>
      <c r="D22" s="32"/>
      <c r="E22" s="13"/>
    </row>
    <row r="23" spans="1:7" x14ac:dyDescent="0.55000000000000004">
      <c r="A23" s="32"/>
      <c r="B23" s="15" t="s">
        <v>23</v>
      </c>
      <c r="C23" s="15"/>
      <c r="D23" s="15"/>
      <c r="F23" s="24">
        <v>100</v>
      </c>
    </row>
    <row r="24" spans="1:7" x14ac:dyDescent="0.55000000000000004">
      <c r="A24" s="32"/>
      <c r="B24" s="15" t="s">
        <v>24</v>
      </c>
      <c r="C24" s="15"/>
      <c r="D24" s="15"/>
      <c r="F24" s="29">
        <v>3600</v>
      </c>
    </row>
    <row r="25" spans="1:7" x14ac:dyDescent="0.55000000000000004">
      <c r="A25" s="32"/>
      <c r="B25" s="15" t="s">
        <v>25</v>
      </c>
      <c r="C25" s="15"/>
      <c r="D25" s="15"/>
      <c r="E25" s="24"/>
    </row>
    <row r="26" spans="1:7" x14ac:dyDescent="0.55000000000000004">
      <c r="A26" s="32"/>
      <c r="B26" s="15"/>
      <c r="C26" s="15" t="s">
        <v>26</v>
      </c>
      <c r="D26" s="15"/>
      <c r="E26" s="24">
        <v>400</v>
      </c>
    </row>
    <row r="27" spans="1:7" ht="14.7" thickBot="1" x14ac:dyDescent="0.6">
      <c r="A27" s="32"/>
      <c r="B27" s="15"/>
      <c r="C27" s="15" t="s">
        <v>27</v>
      </c>
      <c r="D27" s="15"/>
      <c r="E27" s="27">
        <v>0</v>
      </c>
    </row>
    <row r="28" spans="1:7" x14ac:dyDescent="0.55000000000000004">
      <c r="A28" s="32"/>
      <c r="B28" s="15" t="s">
        <v>28</v>
      </c>
      <c r="C28" s="15"/>
      <c r="D28" s="15"/>
      <c r="E28" s="17" t="s">
        <v>21</v>
      </c>
      <c r="F28" s="17">
        <f>SUM(E26:E27)</f>
        <v>400</v>
      </c>
    </row>
    <row r="29" spans="1:7" x14ac:dyDescent="0.55000000000000004">
      <c r="A29" s="32"/>
      <c r="B29" s="15" t="s">
        <v>29</v>
      </c>
      <c r="C29" s="15"/>
      <c r="D29" s="15"/>
    </row>
    <row r="30" spans="1:7" x14ac:dyDescent="0.55000000000000004">
      <c r="A30" s="32"/>
      <c r="B30" s="15"/>
      <c r="C30" s="15" t="s">
        <v>30</v>
      </c>
      <c r="D30" s="15"/>
      <c r="E30" s="24"/>
    </row>
    <row r="31" spans="1:7" ht="14.7" thickBot="1" x14ac:dyDescent="0.6">
      <c r="A31" s="32"/>
      <c r="B31" s="15"/>
      <c r="C31" s="15" t="s">
        <v>31</v>
      </c>
      <c r="D31" s="15"/>
      <c r="E31" s="27">
        <v>250</v>
      </c>
    </row>
    <row r="32" spans="1:7" x14ac:dyDescent="0.55000000000000004">
      <c r="A32" s="32"/>
      <c r="B32" s="15" t="s">
        <v>32</v>
      </c>
      <c r="C32" s="15"/>
      <c r="D32" s="15"/>
      <c r="F32" s="24">
        <f>ROUND(SUM(E28:E31),5)</f>
        <v>250</v>
      </c>
    </row>
    <row r="33" spans="1:8" x14ac:dyDescent="0.55000000000000004">
      <c r="A33" s="32"/>
      <c r="B33" s="15" t="s">
        <v>33</v>
      </c>
      <c r="C33" s="15"/>
      <c r="D33" s="15"/>
    </row>
    <row r="34" spans="1:8" x14ac:dyDescent="0.55000000000000004">
      <c r="A34" s="32"/>
      <c r="B34" s="15"/>
      <c r="C34" s="15" t="s">
        <v>34</v>
      </c>
      <c r="D34" s="15"/>
      <c r="E34" s="24">
        <v>400</v>
      </c>
    </row>
    <row r="35" spans="1:8" ht="18.3" x14ac:dyDescent="0.7">
      <c r="A35" s="32"/>
      <c r="B35" s="15"/>
      <c r="C35" s="15" t="s">
        <v>35</v>
      </c>
      <c r="D35" s="15"/>
      <c r="E35" s="24"/>
      <c r="H35" s="35" t="s">
        <v>21</v>
      </c>
    </row>
    <row r="36" spans="1:8" x14ac:dyDescent="0.55000000000000004">
      <c r="A36" s="32"/>
      <c r="B36" s="15"/>
      <c r="C36" s="15" t="s">
        <v>36</v>
      </c>
      <c r="D36" s="15"/>
      <c r="E36" s="29">
        <v>17928</v>
      </c>
    </row>
    <row r="37" spans="1:8" ht="14.7" thickBot="1" x14ac:dyDescent="0.6">
      <c r="A37" s="32"/>
      <c r="B37" s="15"/>
      <c r="C37" s="32" t="s">
        <v>37</v>
      </c>
      <c r="D37" s="15"/>
      <c r="E37" s="36">
        <v>150</v>
      </c>
    </row>
    <row r="38" spans="1:8" x14ac:dyDescent="0.55000000000000004">
      <c r="A38" s="32"/>
      <c r="B38" s="15" t="s">
        <v>38</v>
      </c>
      <c r="C38" s="15"/>
      <c r="D38" s="15"/>
      <c r="F38" s="24">
        <f>SUM(E34:E37)</f>
        <v>18478</v>
      </c>
    </row>
    <row r="39" spans="1:8" x14ac:dyDescent="0.55000000000000004">
      <c r="A39" s="32"/>
      <c r="B39" s="15" t="s">
        <v>39</v>
      </c>
      <c r="C39" s="15"/>
      <c r="D39" s="15"/>
    </row>
    <row r="40" spans="1:8" x14ac:dyDescent="0.55000000000000004">
      <c r="A40" s="32"/>
      <c r="B40" s="15"/>
      <c r="C40" s="15" t="s">
        <v>40</v>
      </c>
      <c r="D40" s="15"/>
      <c r="F40" s="6"/>
    </row>
    <row r="41" spans="1:8" x14ac:dyDescent="0.55000000000000004">
      <c r="A41" s="32"/>
      <c r="B41" s="15"/>
      <c r="C41" s="15" t="s">
        <v>41</v>
      </c>
      <c r="D41" s="15"/>
      <c r="F41" s="6">
        <v>400</v>
      </c>
    </row>
    <row r="42" spans="1:8" x14ac:dyDescent="0.55000000000000004">
      <c r="A42" s="32"/>
      <c r="B42" s="15"/>
      <c r="C42" s="15" t="s">
        <v>42</v>
      </c>
      <c r="D42" s="15"/>
    </row>
    <row r="43" spans="1:8" x14ac:dyDescent="0.55000000000000004">
      <c r="A43" s="32"/>
      <c r="B43" s="15"/>
      <c r="C43" s="15"/>
      <c r="D43" s="15" t="s">
        <v>43</v>
      </c>
      <c r="E43" s="24">
        <v>500</v>
      </c>
    </row>
    <row r="44" spans="1:8" x14ac:dyDescent="0.55000000000000004">
      <c r="A44" s="32"/>
      <c r="B44" s="15"/>
      <c r="C44" s="15"/>
      <c r="D44" s="15" t="s">
        <v>44</v>
      </c>
      <c r="E44" s="37">
        <v>514</v>
      </c>
    </row>
    <row r="45" spans="1:8" x14ac:dyDescent="0.55000000000000004">
      <c r="A45" s="32"/>
      <c r="B45" s="15"/>
      <c r="C45" s="15" t="s">
        <v>45</v>
      </c>
      <c r="D45" s="15"/>
      <c r="E45" s="13"/>
      <c r="F45" s="29">
        <f>ROUND(SUM(E42:E44),5)</f>
        <v>1014</v>
      </c>
    </row>
    <row r="46" spans="1:8" ht="14.7" thickBot="1" x14ac:dyDescent="0.6">
      <c r="A46" s="32"/>
      <c r="B46" s="15"/>
      <c r="C46" s="38" t="s">
        <v>46</v>
      </c>
      <c r="D46" s="15"/>
      <c r="E46" s="13"/>
      <c r="F46" s="39">
        <v>0</v>
      </c>
      <c r="H46" s="40" t="s">
        <v>21</v>
      </c>
    </row>
    <row r="47" spans="1:8" ht="15.3" x14ac:dyDescent="0.55000000000000004">
      <c r="A47" s="34" t="s">
        <v>47</v>
      </c>
      <c r="B47" s="32"/>
      <c r="C47" s="32"/>
      <c r="D47" s="32"/>
      <c r="E47" s="29" t="s">
        <v>21</v>
      </c>
      <c r="F47" s="33">
        <f>SUM(F23:F46)</f>
        <v>24242</v>
      </c>
    </row>
    <row r="48" spans="1:8" x14ac:dyDescent="0.55000000000000004">
      <c r="A48" s="32" t="s">
        <v>21</v>
      </c>
      <c r="B48" s="32"/>
      <c r="C48" s="32"/>
      <c r="D48" s="32"/>
      <c r="E48" s="29" t="s">
        <v>21</v>
      </c>
      <c r="F48" s="6" t="s">
        <v>21</v>
      </c>
    </row>
    <row r="49" spans="1:7" ht="15.3" x14ac:dyDescent="0.55000000000000004">
      <c r="A49" s="41" t="s">
        <v>48</v>
      </c>
      <c r="E49" s="42" t="s">
        <v>21</v>
      </c>
      <c r="G49" t="s">
        <v>21</v>
      </c>
    </row>
    <row r="50" spans="1:7" x14ac:dyDescent="0.55000000000000004">
      <c r="D50" s="15"/>
      <c r="E50" s="43" t="s">
        <v>21</v>
      </c>
      <c r="G50" t="s">
        <v>21</v>
      </c>
    </row>
    <row r="51" spans="1:7" ht="15.3" x14ac:dyDescent="0.55000000000000004">
      <c r="D51" s="44" t="s">
        <v>21</v>
      </c>
      <c r="E51" s="43"/>
      <c r="G51" t="s">
        <v>21</v>
      </c>
    </row>
    <row r="52" spans="1:7" x14ac:dyDescent="0.55000000000000004">
      <c r="E52" s="43" t="s">
        <v>21</v>
      </c>
    </row>
    <row r="53" spans="1:7" x14ac:dyDescent="0.55000000000000004">
      <c r="E53" s="13"/>
    </row>
    <row r="54" spans="1:7" x14ac:dyDescent="0.55000000000000004">
      <c r="E54" s="13"/>
    </row>
    <row r="56" spans="1:7" ht="15.3" x14ac:dyDescent="0.7">
      <c r="D56" s="45" t="s">
        <v>21</v>
      </c>
    </row>
  </sheetData>
  <mergeCells count="3">
    <mergeCell ref="A1:F1"/>
    <mergeCell ref="A3:F3"/>
    <mergeCell ref="B7:D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RCAANC-CIRNAC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Dicks</dc:creator>
  <cp:lastModifiedBy>James Dicks</cp:lastModifiedBy>
  <dcterms:created xsi:type="dcterms:W3CDTF">2020-11-18T20:31:00Z</dcterms:created>
  <dcterms:modified xsi:type="dcterms:W3CDTF">2020-11-18T20:31:56Z</dcterms:modified>
</cp:coreProperties>
</file>