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45" windowWidth="28275" windowHeight="120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4" i="1"/>
  <c r="F28"/>
  <c r="F25"/>
  <c r="F29" s="1"/>
  <c r="F30" s="1"/>
  <c r="F35" s="1"/>
  <c r="F15"/>
  <c r="F12"/>
  <c r="F16" s="1"/>
  <c r="F17" s="1"/>
</calcChain>
</file>

<file path=xl/sharedStrings.xml><?xml version="1.0" encoding="utf-8"?>
<sst xmlns="http://schemas.openxmlformats.org/spreadsheetml/2006/main" count="39" uniqueCount="39">
  <si>
    <t xml:space="preserve"> 9:19 PM</t>
  </si>
  <si>
    <t xml:space="preserve"> CADS-NCD</t>
  </si>
  <si>
    <t xml:space="preserve"> Nov 3, 2020</t>
  </si>
  <si>
    <t xml:space="preserve"> Balance Sheet</t>
  </si>
  <si>
    <t xml:space="preserve"> Accrual Basis</t>
  </si>
  <si>
    <t xml:space="preserve"> As of 30 June 2020</t>
  </si>
  <si>
    <t xml:space="preserve"> </t>
  </si>
  <si>
    <t>ASSETS</t>
  </si>
  <si>
    <t>“Snow Sports are for EVERYONE”</t>
  </si>
  <si>
    <t>Current Assets</t>
  </si>
  <si>
    <t>Chequing/Savings</t>
  </si>
  <si>
    <t>1031 · HollisWealth Investments</t>
  </si>
  <si>
    <t>1041 · Operating 8092-495</t>
  </si>
  <si>
    <t>1050 · HollisWealth Investment - Cash</t>
  </si>
  <si>
    <t>1061 · Lottery Trust  8092-487</t>
  </si>
  <si>
    <t>Total Chequing/Savings</t>
  </si>
  <si>
    <t>Accounts Receivable</t>
  </si>
  <si>
    <t>1200 · Accounts Receivable</t>
  </si>
  <si>
    <t>Total Accounts Receivable</t>
  </si>
  <si>
    <t>Total Current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</si>
  <si>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</si>
  <si>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</si>
  <si>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</si>
  <si>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</si>
  <si>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</si>
  <si>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</si>
  <si>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</si>
  <si>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Other Current Liabilities</t>
  </si>
  <si>
    <t>2800 · Deferred  Contributions</t>
  </si>
  <si>
    <t>Total Other Current Liabilities</t>
  </si>
  <si>
    <t>Total Current Liabilities</t>
  </si>
  <si>
    <t>Total Liabilities</t>
  </si>
  <si>
    <t>Equity</t>
  </si>
  <si>
    <t>3900 · Retained Earnings</t>
  </si>
  <si>
    <t>Net Income</t>
  </si>
  <si>
    <t>Total Equity</t>
  </si>
  <si>
    <t>TOTAL LIABILITIES &amp; EQUITY</t>
  </si>
  <si>
    <r>
      <rPr>
        <i/>
        <sz val="11"/>
        <color theme="1"/>
        <rFont val="Arial"/>
        <family val="2"/>
      </rPr>
      <t>Certified:</t>
    </r>
    <r>
      <rPr>
        <i/>
        <sz val="11"/>
        <color theme="1"/>
        <rFont val="Comic Sans MS"/>
        <family val="4"/>
      </rPr>
      <t xml:space="preserve">    T.J. Abernethy      </t>
    </r>
  </si>
  <si>
    <t xml:space="preserve">Rev.   4 NOV 20  </t>
  </si>
</sst>
</file>

<file path=xl/styles.xml><?xml version="1.0" encoding="utf-8"?>
<styleSheet xmlns="http://schemas.openxmlformats.org/spreadsheetml/2006/main">
  <numFmts count="1">
    <numFmt numFmtId="5" formatCode="&quot;$&quot;#,##0;\-&quot;$&quot;#,##0"/>
  </numFmts>
  <fonts count="11">
    <font>
      <sz val="11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omic Sans MS"/>
      <family val="4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i/>
      <sz val="11"/>
      <color theme="1"/>
      <name val="Comic Sans MS"/>
      <family val="4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0" fillId="0" borderId="0" xfId="0" applyNumberFormat="1"/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/>
    <xf numFmtId="39" fontId="6" fillId="0" borderId="0" xfId="0" applyNumberFormat="1" applyFont="1" applyBorder="1"/>
    <xf numFmtId="0" fontId="7" fillId="0" borderId="0" xfId="0" applyFont="1"/>
    <xf numFmtId="49" fontId="8" fillId="0" borderId="0" xfId="0" applyNumberFormat="1" applyFont="1"/>
    <xf numFmtId="39" fontId="8" fillId="0" borderId="0" xfId="0" applyNumberFormat="1" applyFont="1"/>
    <xf numFmtId="5" fontId="8" fillId="0" borderId="0" xfId="0" applyNumberFormat="1" applyFont="1"/>
    <xf numFmtId="5" fontId="8" fillId="0" borderId="1" xfId="0" applyNumberFormat="1" applyFont="1" applyBorder="1"/>
    <xf numFmtId="5" fontId="8" fillId="0" borderId="0" xfId="0" applyNumberFormat="1" applyFont="1" applyBorder="1"/>
    <xf numFmtId="5" fontId="8" fillId="0" borderId="2" xfId="0" applyNumberFormat="1" applyFont="1" applyBorder="1"/>
    <xf numFmtId="5" fontId="5" fillId="0" borderId="3" xfId="0" applyNumberFormat="1" applyFont="1" applyBorder="1"/>
    <xf numFmtId="0" fontId="5" fillId="0" borderId="0" xfId="0" applyFont="1"/>
    <xf numFmtId="0" fontId="2" fillId="0" borderId="0" xfId="0" applyFont="1"/>
    <xf numFmtId="5" fontId="5" fillId="0" borderId="0" xfId="0" applyNumberFormat="1" applyFont="1" applyBorder="1"/>
    <xf numFmtId="5" fontId="8" fillId="0" borderId="4" xfId="0" applyNumberFormat="1" applyFont="1" applyBorder="1"/>
    <xf numFmtId="0" fontId="5" fillId="0" borderId="0" xfId="0" applyNumberFormat="1" applyFont="1"/>
    <xf numFmtId="0" fontId="7" fillId="0" borderId="0" xfId="0" applyNumberFormat="1" applyFont="1"/>
    <xf numFmtId="5" fontId="5" fillId="2" borderId="2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0</xdr:row>
      <xdr:rowOff>0</xdr:rowOff>
    </xdr:from>
    <xdr:to>
      <xdr:col>6</xdr:col>
      <xdr:colOff>607111</xdr:colOff>
      <xdr:row>4</xdr:row>
      <xdr:rowOff>9525</xdr:rowOff>
    </xdr:to>
    <xdr:pic>
      <xdr:nvPicPr>
        <xdr:cNvPr id="2" name="Picture 1" descr="logo_silver_434x324p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5" y="0"/>
          <a:ext cx="1102411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topLeftCell="A10" workbookViewId="0">
      <selection activeCell="I40" sqref="I40"/>
    </sheetView>
  </sheetViews>
  <sheetFormatPr defaultRowHeight="15"/>
  <cols>
    <col min="1" max="4" width="3" style="2" customWidth="1"/>
    <col min="5" max="5" width="40.5703125" style="2" customWidth="1"/>
    <col min="6" max="6" width="17" style="4" customWidth="1"/>
    <col min="8" max="8" width="10.5703125" customWidth="1"/>
  </cols>
  <sheetData>
    <row r="1" spans="1:8" ht="18">
      <c r="A1" s="1" t="s">
        <v>0</v>
      </c>
      <c r="E1" s="3" t="s">
        <v>1</v>
      </c>
    </row>
    <row r="2" spans="1:8" ht="18">
      <c r="A2" s="1" t="s">
        <v>2</v>
      </c>
      <c r="E2" s="3" t="s">
        <v>3</v>
      </c>
    </row>
    <row r="3" spans="1:8" ht="18">
      <c r="A3" s="1" t="s">
        <v>4</v>
      </c>
      <c r="E3" s="3" t="s">
        <v>5</v>
      </c>
    </row>
    <row r="4" spans="1:8">
      <c r="A4" s="5"/>
      <c r="B4" s="5"/>
      <c r="C4" s="5"/>
      <c r="D4" s="5"/>
      <c r="E4" s="5"/>
      <c r="F4" s="6" t="s">
        <v>6</v>
      </c>
      <c r="G4" s="7"/>
      <c r="H4" s="7"/>
    </row>
    <row r="5" spans="1:8" ht="18">
      <c r="A5" s="8" t="s">
        <v>7</v>
      </c>
      <c r="B5" s="8"/>
      <c r="C5" s="8"/>
      <c r="D5" s="8"/>
      <c r="E5" s="8"/>
      <c r="F5" s="9" t="s">
        <v>8</v>
      </c>
      <c r="G5" s="10"/>
    </row>
    <row r="6" spans="1:8" ht="15.75">
      <c r="A6" s="8"/>
      <c r="B6" s="11" t="s">
        <v>9</v>
      </c>
      <c r="C6" s="11"/>
      <c r="D6" s="11"/>
      <c r="E6" s="11"/>
      <c r="F6" s="12"/>
      <c r="G6" s="10"/>
    </row>
    <row r="7" spans="1:8" ht="15.75">
      <c r="A7" s="8"/>
      <c r="B7" s="11"/>
      <c r="C7" s="11" t="s">
        <v>10</v>
      </c>
      <c r="D7" s="11"/>
      <c r="E7" s="11"/>
      <c r="F7" s="12"/>
      <c r="G7" s="10"/>
    </row>
    <row r="8" spans="1:8" ht="15.75">
      <c r="A8" s="8"/>
      <c r="B8" s="11"/>
      <c r="C8" s="11"/>
      <c r="D8" s="11" t="s">
        <v>11</v>
      </c>
      <c r="E8" s="11"/>
      <c r="F8" s="13">
        <v>36196.959999999999</v>
      </c>
      <c r="G8" s="10"/>
    </row>
    <row r="9" spans="1:8" ht="15.75">
      <c r="A9" s="8"/>
      <c r="B9" s="11"/>
      <c r="C9" s="11"/>
      <c r="D9" s="11" t="s">
        <v>12</v>
      </c>
      <c r="E9" s="11"/>
      <c r="F9" s="13">
        <v>93803.86</v>
      </c>
      <c r="G9" s="10"/>
    </row>
    <row r="10" spans="1:8" ht="15.75">
      <c r="A10" s="8"/>
      <c r="B10" s="11"/>
      <c r="C10" s="11"/>
      <c r="D10" s="11" t="s">
        <v>13</v>
      </c>
      <c r="E10" s="11"/>
      <c r="F10" s="13">
        <v>11085.11</v>
      </c>
      <c r="G10" s="10"/>
    </row>
    <row r="11" spans="1:8" ht="16.5" thickBot="1">
      <c r="A11" s="8"/>
      <c r="B11" s="11"/>
      <c r="C11" s="11"/>
      <c r="D11" s="11" t="s">
        <v>14</v>
      </c>
      <c r="E11" s="11"/>
      <c r="F11" s="14">
        <v>3269.53</v>
      </c>
      <c r="G11" s="10"/>
    </row>
    <row r="12" spans="1:8" ht="15.75">
      <c r="A12" s="8"/>
      <c r="B12" s="11"/>
      <c r="C12" s="11" t="s">
        <v>15</v>
      </c>
      <c r="D12" s="11"/>
      <c r="E12" s="11"/>
      <c r="F12" s="13">
        <f>ROUND(SUM(F7:F11),5)</f>
        <v>144355.46</v>
      </c>
      <c r="G12" s="10"/>
    </row>
    <row r="13" spans="1:8" ht="15.75">
      <c r="A13" s="8"/>
      <c r="B13" s="11"/>
      <c r="C13" s="11" t="s">
        <v>16</v>
      </c>
      <c r="D13" s="11"/>
      <c r="E13" s="11"/>
      <c r="F13" s="13"/>
      <c r="G13" s="10"/>
    </row>
    <row r="14" spans="1:8" ht="16.5" thickBot="1">
      <c r="A14" s="8"/>
      <c r="B14" s="11"/>
      <c r="C14" s="11"/>
      <c r="D14" s="11" t="s">
        <v>17</v>
      </c>
      <c r="E14" s="11"/>
      <c r="F14" s="15">
        <v>19959.02</v>
      </c>
      <c r="G14" s="10"/>
    </row>
    <row r="15" spans="1:8" ht="16.5" thickBot="1">
      <c r="A15" s="8"/>
      <c r="B15" s="11"/>
      <c r="C15" s="11" t="s">
        <v>18</v>
      </c>
      <c r="D15" s="11"/>
      <c r="E15" s="11"/>
      <c r="F15" s="16">
        <f>ROUND(SUM(F13:F14),5)</f>
        <v>19959.02</v>
      </c>
      <c r="G15" s="10"/>
    </row>
    <row r="16" spans="1:8" ht="16.5" thickBot="1">
      <c r="A16" s="8"/>
      <c r="B16" s="11" t="s">
        <v>19</v>
      </c>
      <c r="C16" s="11"/>
      <c r="D16" s="11"/>
      <c r="E16" s="11"/>
      <c r="F16" s="16">
        <f>ROUND(F6+F12+F15,5)</f>
        <v>164314.48000000001</v>
      </c>
      <c r="G16" s="10"/>
    </row>
    <row r="17" spans="1:8" ht="16.5" thickBot="1">
      <c r="A17" s="8" t="s">
        <v>20</v>
      </c>
      <c r="B17" s="8"/>
      <c r="C17" s="8"/>
      <c r="D17" s="8"/>
      <c r="E17" s="8"/>
      <c r="F17" s="17">
        <f>ROUND(F6+F16,5)</f>
        <v>164314.48000000001</v>
      </c>
      <c r="G17" s="18"/>
      <c r="H17" s="19"/>
    </row>
    <row r="18" spans="1:8" ht="16.5" thickTop="1">
      <c r="A18" s="8"/>
      <c r="B18" s="8"/>
      <c r="C18" s="8"/>
      <c r="D18" s="8"/>
      <c r="E18" s="8"/>
      <c r="F18" s="20"/>
      <c r="G18" s="18"/>
      <c r="H18" s="19"/>
    </row>
    <row r="19" spans="1:8" ht="15.75">
      <c r="A19" s="8"/>
      <c r="B19" s="8"/>
      <c r="C19" s="8"/>
      <c r="D19" s="8"/>
      <c r="E19" s="8"/>
      <c r="F19" s="20"/>
      <c r="G19" s="18"/>
      <c r="H19" s="19"/>
    </row>
    <row r="20" spans="1:8" ht="15.75">
      <c r="A20" s="8" t="s">
        <v>21</v>
      </c>
      <c r="B20" s="8"/>
      <c r="C20" s="8"/>
      <c r="D20" s="8"/>
      <c r="E20" s="8"/>
      <c r="F20" s="13"/>
      <c r="G20" s="10"/>
    </row>
    <row r="21" spans="1:8" ht="15.75">
      <c r="A21" s="8"/>
      <c r="B21" s="11" t="s">
        <v>22</v>
      </c>
      <c r="C21" s="11"/>
      <c r="D21" s="11"/>
      <c r="E21" s="11"/>
      <c r="F21" s="13"/>
      <c r="G21" s="10"/>
    </row>
    <row r="22" spans="1:8" ht="15.75">
      <c r="A22" s="8"/>
      <c r="B22" s="11"/>
      <c r="C22" s="11" t="s">
        <v>23</v>
      </c>
      <c r="D22" s="11"/>
      <c r="E22" s="11"/>
      <c r="F22" s="13"/>
      <c r="G22" s="10"/>
    </row>
    <row r="23" spans="1:8" ht="15.75">
      <c r="A23" s="8"/>
      <c r="B23" s="11"/>
      <c r="C23" s="11"/>
      <c r="D23" s="11" t="s">
        <v>24</v>
      </c>
      <c r="E23" s="11"/>
      <c r="F23" s="13"/>
      <c r="G23" s="10"/>
    </row>
    <row r="24" spans="1:8" ht="16.5" thickBot="1">
      <c r="A24" s="8"/>
      <c r="B24" s="11"/>
      <c r="C24" s="11"/>
      <c r="D24" s="11"/>
      <c r="E24" s="11" t="s">
        <v>25</v>
      </c>
      <c r="F24" s="14">
        <v>13088.66</v>
      </c>
      <c r="G24" s="10"/>
    </row>
    <row r="25" spans="1:8" ht="15.75">
      <c r="A25" s="8"/>
      <c r="B25" s="11"/>
      <c r="C25" s="11"/>
      <c r="D25" s="11" t="s">
        <v>26</v>
      </c>
      <c r="E25" s="11"/>
      <c r="F25" s="13">
        <f>ROUND(SUM(F23:F24),5)</f>
        <v>13088.66</v>
      </c>
      <c r="G25" s="10"/>
    </row>
    <row r="26" spans="1:8" ht="15.75">
      <c r="A26" s="8"/>
      <c r="B26" s="11"/>
      <c r="C26" s="11"/>
      <c r="D26" s="11" t="s">
        <v>27</v>
      </c>
      <c r="E26" s="11"/>
      <c r="F26" s="13"/>
      <c r="G26" s="10"/>
    </row>
    <row r="27" spans="1:8" ht="16.5" thickBot="1">
      <c r="A27" s="8"/>
      <c r="B27" s="11"/>
      <c r="C27" s="11"/>
      <c r="D27" s="11"/>
      <c r="E27" s="11" t="s">
        <v>28</v>
      </c>
      <c r="F27" s="15">
        <v>41418.69</v>
      </c>
      <c r="G27" s="10"/>
    </row>
    <row r="28" spans="1:8" ht="16.5" thickBot="1">
      <c r="A28" s="8"/>
      <c r="B28" s="11"/>
      <c r="C28" s="11"/>
      <c r="D28" s="11" t="s">
        <v>29</v>
      </c>
      <c r="E28" s="11"/>
      <c r="F28" s="16">
        <f>ROUND(SUM(F26:F27),5)</f>
        <v>41418.69</v>
      </c>
      <c r="G28" s="10"/>
    </row>
    <row r="29" spans="1:8" ht="16.5" thickBot="1">
      <c r="A29" s="8"/>
      <c r="B29" s="11"/>
      <c r="C29" s="11" t="s">
        <v>30</v>
      </c>
      <c r="D29" s="11"/>
      <c r="E29" s="11"/>
      <c r="F29" s="21">
        <f>ROUND(F22+F25+F28,5)</f>
        <v>54507.35</v>
      </c>
      <c r="G29" s="10"/>
    </row>
    <row r="30" spans="1:8" ht="15.75">
      <c r="A30" s="8"/>
      <c r="B30" s="11" t="s">
        <v>31</v>
      </c>
      <c r="C30" s="11"/>
      <c r="D30" s="11"/>
      <c r="E30" s="11"/>
      <c r="F30" s="13">
        <f>ROUND(F21+F29,5)</f>
        <v>54507.35</v>
      </c>
      <c r="G30" s="10"/>
    </row>
    <row r="31" spans="1:8" ht="15.75">
      <c r="A31" s="8"/>
      <c r="B31" s="11" t="s">
        <v>32</v>
      </c>
      <c r="C31" s="11"/>
      <c r="D31" s="11"/>
      <c r="E31" s="11"/>
      <c r="F31" s="13"/>
      <c r="G31" s="10"/>
    </row>
    <row r="32" spans="1:8" ht="15.75">
      <c r="A32" s="8"/>
      <c r="B32" s="11"/>
      <c r="C32" s="11" t="s">
        <v>33</v>
      </c>
      <c r="D32" s="11"/>
      <c r="E32" s="11"/>
      <c r="F32" s="13">
        <v>88450</v>
      </c>
      <c r="G32" s="10"/>
    </row>
    <row r="33" spans="1:8" ht="16.5" thickBot="1">
      <c r="A33" s="8"/>
      <c r="B33" s="11"/>
      <c r="C33" s="8" t="s">
        <v>34</v>
      </c>
      <c r="D33" s="11"/>
      <c r="E33" s="11"/>
      <c r="F33" s="20">
        <v>21357.13</v>
      </c>
      <c r="G33" s="10"/>
    </row>
    <row r="34" spans="1:8" ht="16.5" thickBot="1">
      <c r="A34" s="8"/>
      <c r="B34" s="11" t="s">
        <v>35</v>
      </c>
      <c r="C34" s="11"/>
      <c r="D34" s="11"/>
      <c r="E34" s="11"/>
      <c r="F34" s="24">
        <f>ROUND(SUM(F31:F33),5)</f>
        <v>109807.13</v>
      </c>
      <c r="G34" s="10"/>
    </row>
    <row r="35" spans="1:8" ht="16.5" thickBot="1">
      <c r="A35" s="8" t="s">
        <v>36</v>
      </c>
      <c r="B35" s="8"/>
      <c r="C35" s="8"/>
      <c r="D35" s="8"/>
      <c r="E35" s="8"/>
      <c r="F35" s="17">
        <f>ROUND(F20+F30+F34,5)</f>
        <v>164314.48000000001</v>
      </c>
      <c r="G35" s="18"/>
      <c r="H35" s="19"/>
    </row>
    <row r="36" spans="1:8" ht="16.5" thickTop="1">
      <c r="A36" s="22"/>
      <c r="B36" s="22"/>
      <c r="C36" s="22"/>
      <c r="D36" s="22"/>
      <c r="E36" s="22"/>
      <c r="F36" s="23"/>
      <c r="G36" s="10"/>
    </row>
    <row r="40" spans="1:8" ht="18.75">
      <c r="E40" s="25" t="s">
        <v>37</v>
      </c>
      <c r="F40" s="26"/>
    </row>
    <row r="41" spans="1:8">
      <c r="A41" s="1" t="s">
        <v>38</v>
      </c>
    </row>
  </sheetData>
  <mergeCells count="1">
    <mergeCell ref="E40:F40"/>
  </mergeCells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2020-11-19T02:06:18Z</cp:lastPrinted>
  <dcterms:created xsi:type="dcterms:W3CDTF">2020-11-19T02:04:14Z</dcterms:created>
  <dcterms:modified xsi:type="dcterms:W3CDTF">2020-11-19T02:08:08Z</dcterms:modified>
</cp:coreProperties>
</file>