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8" i="1" l="1"/>
  <c r="E68" i="1"/>
  <c r="E26" i="1"/>
  <c r="F80" i="1"/>
</calcChain>
</file>

<file path=xl/sharedStrings.xml><?xml version="1.0" encoding="utf-8"?>
<sst xmlns="http://schemas.openxmlformats.org/spreadsheetml/2006/main" count="124" uniqueCount="103">
  <si>
    <t xml:space="preserve"> </t>
  </si>
  <si>
    <t xml:space="preserve"> July 1st 2018 to June 30th, 2019</t>
  </si>
  <si>
    <t>Income</t>
  </si>
  <si>
    <t>4102 · Bingo (Net)</t>
  </si>
  <si>
    <t>4103 · CADS Logoed Ski clothing</t>
  </si>
  <si>
    <t>4104 · CADS National</t>
  </si>
  <si>
    <t>Binion Festival Subsidy</t>
  </si>
  <si>
    <t>4107 · Membership &amp; Program Reg. Fees</t>
  </si>
  <si>
    <t>500 @ 4.80</t>
  </si>
  <si>
    <t>4131 · Community Living Day@ Calalbogie</t>
  </si>
  <si>
    <t xml:space="preserve">4131 ·  OCTC "Give it a Try" Day @ Edelweiss </t>
  </si>
  <si>
    <t>4140 · Donations</t>
  </si>
  <si>
    <t>4142 · Individual</t>
  </si>
  <si>
    <t>A "Book" entry</t>
  </si>
  <si>
    <t>4143 · Canada Helps</t>
  </si>
  <si>
    <t>4144 · Corporate</t>
  </si>
  <si>
    <t>4145 · United Way</t>
  </si>
  <si>
    <t>4146 · Other</t>
  </si>
  <si>
    <t>4151 · Division Spring Ski Trip</t>
  </si>
  <si>
    <t>4160 · GST/ HST Refund</t>
  </si>
  <si>
    <t>4172 · Management Fees</t>
  </si>
  <si>
    <t>HST rebate on program purchases</t>
  </si>
  <si>
    <t>Total Income</t>
  </si>
  <si>
    <t xml:space="preserve">  </t>
  </si>
  <si>
    <t>5010 · Awards</t>
  </si>
  <si>
    <t>5020 · CADS Logoed Ski clothing</t>
  </si>
  <si>
    <t>5031 · Repair &amp; Rental</t>
  </si>
  <si>
    <t>5032 · New Equipment</t>
  </si>
  <si>
    <t>5041 · Community Living day @ Calabogie</t>
  </si>
  <si>
    <t>5041 · OCTC "Give it a Try" Day @ Edelweiss</t>
  </si>
  <si>
    <t>5100 · Administration</t>
  </si>
  <si>
    <t>5101 · AGM</t>
  </si>
  <si>
    <t>5102 · Board &amp; Mgmt Team  Meetings</t>
  </si>
  <si>
    <t>5105 · Bank Charges</t>
  </si>
  <si>
    <t>Increased for new cheques - New name</t>
  </si>
  <si>
    <t>5106 · Supplies</t>
  </si>
  <si>
    <t>Increased for new envelopes</t>
  </si>
  <si>
    <t>5107 · Services</t>
  </si>
  <si>
    <t>5108 · Communications</t>
  </si>
  <si>
    <t>5120 · CADS Festival</t>
  </si>
  <si>
    <t>5121 · Accomodation &amp; Travel</t>
  </si>
  <si>
    <t>5125 · Registration &amp; Banquet</t>
  </si>
  <si>
    <t>Binion revenue included in these amounts</t>
  </si>
  <si>
    <t>5139 - Miscellaneous</t>
  </si>
  <si>
    <t xml:space="preserve">A Small Contingency </t>
  </si>
  <si>
    <t>5140 · Travel</t>
  </si>
  <si>
    <t>5141 · President CADS-NCD</t>
  </si>
  <si>
    <t>5143 · CADS Nat'l AGM &amp; Board Mtgs</t>
  </si>
  <si>
    <t>5144 · Mileage CRA</t>
  </si>
  <si>
    <t>5145 · Other</t>
  </si>
  <si>
    <t>5152 -  Condolance</t>
  </si>
  <si>
    <t>5165 · Legal &amp; Prof. Fees</t>
  </si>
  <si>
    <t>Audit &amp; Name Change</t>
  </si>
  <si>
    <t>5300 · Operations, various</t>
  </si>
  <si>
    <t>5302 · Division Spring Ski Trip</t>
  </si>
  <si>
    <t>5303 · Volunteer Recognition</t>
  </si>
  <si>
    <t>5304 · Promotion</t>
  </si>
  <si>
    <t>5306 · CADS Natl and Div Memberships</t>
  </si>
  <si>
    <t>5312 · CADS National Certification</t>
  </si>
  <si>
    <t>5313 · Certification, CSIA, CSCF, CASA</t>
  </si>
  <si>
    <t>5314 · CADS Pre Course</t>
  </si>
  <si>
    <t>Reg 1 Admin and sponsor Meet &amp; Greet</t>
  </si>
  <si>
    <t>Total 5000 · Expenses</t>
  </si>
  <si>
    <t>Previous Fiscal Year's Equity Allocation</t>
  </si>
  <si>
    <t>2018-19</t>
  </si>
  <si>
    <t>Total Equity at FY 2017/18 Year end</t>
  </si>
  <si>
    <t xml:space="preserve">A)  To provide Programs with their past year's carry-forward </t>
  </si>
  <si>
    <t>C)  RESERVES</t>
  </si>
  <si>
    <t>1) Calabogie Peaks Shared Facility Improvement Fund</t>
  </si>
  <si>
    <t>Corp donations 2004 -2016.  $30,000 to Calabogie Peaks</t>
  </si>
  <si>
    <r>
      <t>for new facility in Nov 2012.  Plus interest for past 2 Yrs.</t>
    </r>
    <r>
      <rPr>
        <b/>
        <sz val="10"/>
        <rFont val="Arial"/>
        <family val="2"/>
      </rPr>
      <t xml:space="preserve"> Current  Balance</t>
    </r>
  </si>
  <si>
    <t>Interest @ 1.5% added for 2 past yrs</t>
  </si>
  <si>
    <t>2)  Operating Reserve for future years</t>
  </si>
  <si>
    <t xml:space="preserve">New Logo design plus a small 40th Ann </t>
  </si>
  <si>
    <t>A "Book" entry.   See LO 5144 below</t>
  </si>
  <si>
    <t xml:space="preserve">   - To Balance TC Budget</t>
  </si>
  <si>
    <t>Send ?? @ $????</t>
  </si>
  <si>
    <t>Reduction of Equity - Use of unrestricted Net Assets</t>
  </si>
  <si>
    <t>Calabogie Peaks Program</t>
  </si>
  <si>
    <t>Sommet Edelweiss Program</t>
  </si>
  <si>
    <t>Mont Cascades Program</t>
  </si>
  <si>
    <t>Mount Pakenham Program</t>
  </si>
  <si>
    <t>Technical Committee</t>
  </si>
  <si>
    <t>Winter Sports Clinic</t>
  </si>
  <si>
    <t>Notes:</t>
  </si>
  <si>
    <t>From BDO Financial Report</t>
  </si>
  <si>
    <t>Increased to encompass the Investment Acc'nt</t>
  </si>
  <si>
    <t xml:space="preserve">B)  Unrestricted Assests available for 2018-19 Budget </t>
  </si>
  <si>
    <t xml:space="preserve"> NCD Division Budget  </t>
  </si>
  <si>
    <t xml:space="preserve">Sr Instructors to attend Snow Mass </t>
  </si>
  <si>
    <t>Program carry-forward</t>
  </si>
  <si>
    <t>CAL</t>
  </si>
  <si>
    <t>CAS</t>
  </si>
  <si>
    <t>EDEL</t>
  </si>
  <si>
    <t>PAK</t>
  </si>
  <si>
    <t>See Table to the right</t>
  </si>
  <si>
    <t>Rev.    24 OCT 18</t>
  </si>
  <si>
    <t>Pg 2 of 2</t>
  </si>
  <si>
    <t>Pg 1 of 2</t>
  </si>
  <si>
    <t xml:space="preserve">       item for all. Eg. Coffee Mug ? </t>
  </si>
  <si>
    <t>Expenses</t>
  </si>
  <si>
    <t>$35,598 in Investm't acc'nt on June 30th, 2018</t>
  </si>
  <si>
    <t xml:space="preserve">         “SKIING IS FOR EVERYONE”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</si>
</sst>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$-409]#,##0.00;[Red]\-[$$-409]#,##0.00"/>
    <numFmt numFmtId="173" formatCode="[$$-409]#,##0;[Red]\-[$$-409]#,##0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bscript"/>
      <sz val="8"/>
      <color rgb="FF000000"/>
      <name val="Arial"/>
      <family val="2"/>
    </font>
    <font>
      <vertAlign val="subscript"/>
      <sz val="11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Comic Sans MS"/>
      <family val="4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5" fillId="0" borderId="0" xfId="0" applyNumberFormat="1" applyFont="1"/>
    <xf numFmtId="0" fontId="16" fillId="0" borderId="0" xfId="0" applyFont="1"/>
    <xf numFmtId="0" fontId="17" fillId="0" borderId="0" xfId="0" applyNumberFormat="1" applyFont="1"/>
    <xf numFmtId="0" fontId="18" fillId="0" borderId="0" xfId="0" applyFont="1" applyAlignment="1">
      <alignment horizontal="center"/>
    </xf>
    <xf numFmtId="0" fontId="16" fillId="0" borderId="0" xfId="0" applyNumberFormat="1" applyFont="1"/>
    <xf numFmtId="49" fontId="19" fillId="0" borderId="0" xfId="0" applyNumberFormat="1" applyFont="1"/>
    <xf numFmtId="49" fontId="20" fillId="0" borderId="0" xfId="0" applyNumberFormat="1" applyFont="1"/>
    <xf numFmtId="0" fontId="21" fillId="0" borderId="0" xfId="0" applyFont="1"/>
    <xf numFmtId="37" fontId="20" fillId="0" borderId="0" xfId="0" applyNumberFormat="1" applyFont="1"/>
    <xf numFmtId="37" fontId="20" fillId="0" borderId="0" xfId="0" applyNumberFormat="1" applyFont="1" applyBorder="1"/>
    <xf numFmtId="3" fontId="1" fillId="0" borderId="0" xfId="0" applyNumberFormat="1" applyFont="1"/>
    <xf numFmtId="0" fontId="2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22" fillId="0" borderId="0" xfId="0" applyNumberFormat="1" applyFont="1"/>
    <xf numFmtId="0" fontId="1" fillId="0" borderId="0" xfId="0" applyFont="1"/>
    <xf numFmtId="0" fontId="3" fillId="0" borderId="0" xfId="0" applyFont="1"/>
    <xf numFmtId="172" fontId="2" fillId="0" borderId="0" xfId="0" applyNumberFormat="1" applyFont="1" applyAlignment="1">
      <alignment horizontal="center"/>
    </xf>
    <xf numFmtId="37" fontId="1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0" xfId="0" applyFont="1" applyAlignment="1"/>
    <xf numFmtId="0" fontId="7" fillId="0" borderId="0" xfId="0" applyFont="1" applyBorder="1"/>
    <xf numFmtId="0" fontId="0" fillId="0" borderId="0" xfId="0" applyFont="1" applyAlignment="1"/>
    <xf numFmtId="3" fontId="7" fillId="0" borderId="0" xfId="0" applyNumberFormat="1" applyFont="1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Alignment="1"/>
    <xf numFmtId="0" fontId="14" fillId="0" borderId="0" xfId="0" applyFont="1"/>
    <xf numFmtId="0" fontId="10" fillId="0" borderId="0" xfId="0" applyFont="1" applyBorder="1"/>
    <xf numFmtId="173" fontId="9" fillId="3" borderId="1" xfId="0" applyNumberFormat="1" applyFont="1" applyFill="1" applyBorder="1" applyAlignment="1">
      <alignment horizontal="right"/>
    </xf>
    <xf numFmtId="0" fontId="0" fillId="0" borderId="2" xfId="0" applyBorder="1"/>
    <xf numFmtId="49" fontId="19" fillId="0" borderId="3" xfId="0" applyNumberFormat="1" applyFont="1" applyBorder="1"/>
    <xf numFmtId="37" fontId="20" fillId="0" borderId="3" xfId="0" applyNumberFormat="1" applyFont="1" applyBorder="1"/>
    <xf numFmtId="3" fontId="20" fillId="0" borderId="0" xfId="0" applyNumberFormat="1" applyFont="1"/>
    <xf numFmtId="3" fontId="20" fillId="0" borderId="0" xfId="0" applyNumberFormat="1" applyFont="1" applyBorder="1"/>
    <xf numFmtId="3" fontId="20" fillId="0" borderId="4" xfId="0" applyNumberFormat="1" applyFont="1" applyBorder="1"/>
    <xf numFmtId="37" fontId="23" fillId="3" borderId="0" xfId="0" applyNumberFormat="1" applyFont="1" applyFill="1" applyBorder="1"/>
    <xf numFmtId="3" fontId="23" fillId="3" borderId="0" xfId="0" applyNumberFormat="1" applyFont="1" applyFill="1" applyBorder="1"/>
    <xf numFmtId="49" fontId="24" fillId="0" borderId="0" xfId="0" applyNumberFormat="1" applyFont="1" applyBorder="1"/>
    <xf numFmtId="49" fontId="19" fillId="0" borderId="0" xfId="0" applyNumberFormat="1" applyFont="1" applyAlignment="1"/>
    <xf numFmtId="0" fontId="0" fillId="0" borderId="0" xfId="0" applyAlignment="1"/>
    <xf numFmtId="0" fontId="20" fillId="0" borderId="0" xfId="0" applyFont="1"/>
    <xf numFmtId="3" fontId="20" fillId="3" borderId="0" xfId="0" applyNumberFormat="1" applyFont="1" applyFill="1"/>
    <xf numFmtId="0" fontId="2" fillId="2" borderId="0" xfId="0" applyFont="1" applyFill="1"/>
    <xf numFmtId="49" fontId="2" fillId="0" borderId="0" xfId="0" applyNumberFormat="1" applyFont="1"/>
    <xf numFmtId="37" fontId="23" fillId="0" borderId="1" xfId="0" applyNumberFormat="1" applyFont="1" applyBorder="1"/>
    <xf numFmtId="37" fontId="19" fillId="0" borderId="0" xfId="0" applyNumberFormat="1" applyFont="1" applyBorder="1"/>
    <xf numFmtId="173" fontId="9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1" fillId="3" borderId="0" xfId="0" applyFont="1" applyFill="1"/>
    <xf numFmtId="3" fontId="9" fillId="3" borderId="5" xfId="0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1" fillId="3" borderId="0" xfId="0" applyFont="1" applyFill="1"/>
    <xf numFmtId="0" fontId="27" fillId="0" borderId="0" xfId="0" applyFont="1"/>
    <xf numFmtId="0" fontId="28" fillId="0" borderId="0" xfId="0" applyFont="1" applyAlignment="1">
      <alignment horizontal="right"/>
    </xf>
    <xf numFmtId="0" fontId="17" fillId="0" borderId="0" xfId="0" applyNumberFormat="1" applyFont="1" applyBorder="1"/>
    <xf numFmtId="0" fontId="16" fillId="0" borderId="8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0" fontId="16" fillId="0" borderId="11" xfId="0" applyNumberFormat="1" applyFont="1" applyBorder="1"/>
    <xf numFmtId="3" fontId="23" fillId="3" borderId="12" xfId="0" applyNumberFormat="1" applyFont="1" applyFill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31" fillId="0" borderId="14" xfId="0" applyFont="1" applyBorder="1" applyAlignment="1">
      <alignment horizontal="right"/>
    </xf>
    <xf numFmtId="0" fontId="16" fillId="0" borderId="7" xfId="0" applyNumberFormat="1" applyFont="1" applyBorder="1"/>
    <xf numFmtId="0" fontId="16" fillId="0" borderId="8" xfId="0" applyFont="1" applyBorder="1"/>
    <xf numFmtId="0" fontId="21" fillId="0" borderId="9" xfId="0" applyFont="1" applyBorder="1"/>
    <xf numFmtId="0" fontId="17" fillId="0" borderId="8" xfId="0" applyNumberFormat="1" applyFont="1" applyBorder="1"/>
    <xf numFmtId="0" fontId="17" fillId="0" borderId="11" xfId="0" applyNumberFormat="1" applyFont="1" applyBorder="1"/>
    <xf numFmtId="0" fontId="17" fillId="0" borderId="15" xfId="0" applyNumberFormat="1" applyFont="1" applyBorder="1"/>
    <xf numFmtId="0" fontId="21" fillId="3" borderId="16" xfId="0" applyFont="1" applyFill="1" applyBorder="1" applyAlignment="1">
      <alignment horizontal="left" vertical="center"/>
    </xf>
    <xf numFmtId="49" fontId="20" fillId="0" borderId="0" xfId="0" applyNumberFormat="1" applyFont="1" applyAlignment="1"/>
    <xf numFmtId="0" fontId="0" fillId="0" borderId="0" xfId="0" applyFont="1" applyAlignment="1"/>
    <xf numFmtId="0" fontId="2" fillId="3" borderId="0" xfId="0" applyFont="1" applyFill="1" applyAlignment="1">
      <alignment horizontal="left"/>
    </xf>
    <xf numFmtId="0" fontId="0" fillId="3" borderId="0" xfId="0" applyFont="1" applyFill="1" applyAlignment="1"/>
    <xf numFmtId="0" fontId="29" fillId="0" borderId="0" xfId="0" applyFont="1" applyAlignment="1">
      <alignment vertical="center"/>
    </xf>
    <xf numFmtId="0" fontId="18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623888</xdr:colOff>
      <xdr:row>0</xdr:row>
      <xdr:rowOff>109538</xdr:rowOff>
    </xdr:from>
    <xdr:to>
      <xdr:col>7</xdr:col>
      <xdr:colOff>909638</xdr:colOff>
      <xdr:row>9</xdr:row>
      <xdr:rowOff>28575</xdr:rowOff>
    </xdr:to>
    <xdr:pic>
      <xdr:nvPicPr>
        <xdr:cNvPr id="1028" name="Picture 1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09538"/>
          <a:ext cx="1919288" cy="1385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2"/>
  <sheetViews>
    <sheetView tabSelected="1" workbookViewId="0">
      <selection activeCell="F30" sqref="F30"/>
    </sheetView>
  </sheetViews>
  <sheetFormatPr defaultColWidth="2" defaultRowHeight="13.5" x14ac:dyDescent="0.35"/>
  <cols>
    <col min="1" max="1" width="2.3984375" style="3" customWidth="1"/>
    <col min="2" max="2" width="2.1328125" style="3" customWidth="1"/>
    <col min="3" max="3" width="2.3984375" style="3" customWidth="1"/>
    <col min="4" max="4" width="39.73046875" style="3" customWidth="1"/>
    <col min="5" max="5" width="9.3984375" style="5" customWidth="1"/>
    <col min="6" max="6" width="12.1328125" style="2" customWidth="1"/>
    <col min="7" max="7" width="10.73046875" style="2" customWidth="1"/>
    <col min="8" max="8" width="13.86328125" style="2" customWidth="1"/>
    <col min="9" max="9" width="18.73046875" style="2" customWidth="1"/>
    <col min="10" max="10" width="8.73046875" style="5" customWidth="1"/>
    <col min="11" max="11" width="15.1328125" style="2" customWidth="1"/>
    <col min="12" max="12" width="11.3984375" style="2" customWidth="1"/>
    <col min="13" max="249" width="8.86328125" style="2" customWidth="1"/>
    <col min="250" max="254" width="3" style="2" customWidth="1"/>
    <col min="255" max="16384" width="2" style="2"/>
  </cols>
  <sheetData>
    <row r="1" spans="1:10" ht="15" x14ac:dyDescent="0.4">
      <c r="A1" s="1"/>
      <c r="B1" s="2"/>
      <c r="D1" s="68" t="s">
        <v>88</v>
      </c>
      <c r="E1" s="4"/>
      <c r="F1" s="1" t="s">
        <v>0</v>
      </c>
      <c r="J1" s="4"/>
    </row>
    <row r="2" spans="1:10" ht="13.9" x14ac:dyDescent="0.4">
      <c r="A2" s="1"/>
      <c r="B2" s="2"/>
      <c r="D2" s="69" t="s">
        <v>1</v>
      </c>
      <c r="E2" s="4"/>
      <c r="F2" s="60" t="s">
        <v>0</v>
      </c>
      <c r="J2" s="4"/>
    </row>
    <row r="3" spans="1:10" s="8" customFormat="1" ht="12.6" customHeight="1" x14ac:dyDescent="0.4">
      <c r="A3" s="44" t="s">
        <v>2</v>
      </c>
      <c r="B3" s="6"/>
      <c r="C3" s="6"/>
      <c r="D3" s="6"/>
      <c r="E3" s="40"/>
      <c r="I3" s="47" t="s">
        <v>0</v>
      </c>
    </row>
    <row r="4" spans="1:10" s="8" customFormat="1" ht="12.6" customHeight="1" x14ac:dyDescent="0.4">
      <c r="A4" s="44"/>
      <c r="B4" s="7" t="s">
        <v>77</v>
      </c>
      <c r="C4" s="7"/>
      <c r="D4" s="7"/>
      <c r="E4" s="48">
        <v>15957</v>
      </c>
      <c r="I4" s="47"/>
    </row>
    <row r="5" spans="1:10" s="8" customFormat="1" ht="12.6" customHeight="1" x14ac:dyDescent="0.4">
      <c r="A5" s="44"/>
      <c r="B5" s="7" t="s">
        <v>78</v>
      </c>
      <c r="C5" s="7"/>
      <c r="D5" s="7"/>
      <c r="E5" s="40">
        <v>34930</v>
      </c>
      <c r="I5" s="47"/>
    </row>
    <row r="6" spans="1:10" s="8" customFormat="1" ht="12.6" customHeight="1" x14ac:dyDescent="0.4">
      <c r="A6" s="44"/>
      <c r="B6" s="7" t="s">
        <v>80</v>
      </c>
      <c r="C6" s="7"/>
      <c r="D6" s="7"/>
      <c r="E6" s="40">
        <v>5793</v>
      </c>
      <c r="I6" s="47"/>
    </row>
    <row r="7" spans="1:10" s="8" customFormat="1" ht="12.6" customHeight="1" x14ac:dyDescent="0.4">
      <c r="A7" s="44"/>
      <c r="B7" s="7" t="s">
        <v>81</v>
      </c>
      <c r="C7" s="7"/>
      <c r="D7" s="7"/>
      <c r="E7" s="40">
        <v>33488</v>
      </c>
      <c r="I7" s="47"/>
    </row>
    <row r="8" spans="1:10" s="8" customFormat="1" ht="12.6" customHeight="1" x14ac:dyDescent="0.4">
      <c r="A8" s="44"/>
      <c r="B8" s="7" t="s">
        <v>79</v>
      </c>
      <c r="C8" s="7"/>
      <c r="D8" s="7"/>
      <c r="E8" s="40">
        <v>41713</v>
      </c>
      <c r="I8" s="47"/>
    </row>
    <row r="9" spans="1:10" s="8" customFormat="1" ht="12.6" customHeight="1" x14ac:dyDescent="0.4">
      <c r="A9" s="44"/>
      <c r="B9" s="7" t="s">
        <v>82</v>
      </c>
      <c r="C9" s="7"/>
      <c r="D9" s="7"/>
      <c r="E9" s="40">
        <v>7425</v>
      </c>
      <c r="I9" s="47"/>
    </row>
    <row r="10" spans="1:10" s="8" customFormat="1" ht="12.6" customHeight="1" x14ac:dyDescent="0.4">
      <c r="A10" s="44"/>
      <c r="B10" s="7" t="s">
        <v>83</v>
      </c>
      <c r="C10" s="7"/>
      <c r="D10" s="7"/>
      <c r="E10" s="40">
        <v>110000</v>
      </c>
      <c r="F10" s="84" t="s">
        <v>102</v>
      </c>
      <c r="G10" s="84"/>
      <c r="H10" s="84"/>
      <c r="I10" s="47"/>
    </row>
    <row r="11" spans="1:10" s="8" customFormat="1" ht="12.6" customHeight="1" x14ac:dyDescent="0.4">
      <c r="A11" s="6"/>
      <c r="B11" s="7" t="s">
        <v>3</v>
      </c>
      <c r="C11" s="7"/>
      <c r="D11" s="7"/>
      <c r="E11" s="39">
        <v>16000</v>
      </c>
    </row>
    <row r="12" spans="1:10" s="8" customFormat="1" ht="12.6" customHeight="1" x14ac:dyDescent="0.4">
      <c r="A12" s="6"/>
      <c r="B12" s="7" t="s">
        <v>4</v>
      </c>
      <c r="C12" s="7"/>
      <c r="D12" s="7"/>
      <c r="E12" s="39">
        <v>0</v>
      </c>
    </row>
    <row r="13" spans="1:10" s="8" customFormat="1" ht="12.6" customHeight="1" x14ac:dyDescent="0.4">
      <c r="A13" s="6"/>
      <c r="B13" s="7" t="s">
        <v>5</v>
      </c>
      <c r="C13" s="7"/>
      <c r="D13" s="7"/>
      <c r="E13" s="39">
        <v>1500</v>
      </c>
      <c r="F13" s="8" t="s">
        <v>6</v>
      </c>
    </row>
    <row r="14" spans="1:10" s="8" customFormat="1" ht="12.6" customHeight="1" x14ac:dyDescent="0.4">
      <c r="A14" s="6"/>
      <c r="B14" s="7" t="s">
        <v>7</v>
      </c>
      <c r="C14" s="7"/>
      <c r="D14" s="7"/>
      <c r="E14" s="39">
        <v>2400</v>
      </c>
      <c r="F14" s="8" t="s">
        <v>8</v>
      </c>
    </row>
    <row r="15" spans="1:10" s="8" customFormat="1" ht="12.6" customHeight="1" x14ac:dyDescent="0.4">
      <c r="A15" s="6"/>
      <c r="B15" s="7" t="s">
        <v>9</v>
      </c>
      <c r="C15" s="7"/>
      <c r="D15" s="7"/>
      <c r="E15" s="39">
        <v>500</v>
      </c>
    </row>
    <row r="16" spans="1:10" s="8" customFormat="1" ht="12.6" customHeight="1" x14ac:dyDescent="0.45">
      <c r="A16" s="6"/>
      <c r="B16" s="80" t="s">
        <v>10</v>
      </c>
      <c r="C16" s="81"/>
      <c r="D16" s="81"/>
      <c r="E16" s="40">
        <v>500</v>
      </c>
    </row>
    <row r="17" spans="1:6" s="8" customFormat="1" ht="12.6" customHeight="1" x14ac:dyDescent="0.4">
      <c r="A17" s="6"/>
      <c r="B17" s="7" t="s">
        <v>11</v>
      </c>
      <c r="C17" s="7"/>
      <c r="D17" s="7"/>
      <c r="E17" s="39"/>
    </row>
    <row r="18" spans="1:6" s="8" customFormat="1" ht="12.6" customHeight="1" x14ac:dyDescent="0.4">
      <c r="A18" s="6"/>
      <c r="B18" s="7"/>
      <c r="C18" s="7" t="s">
        <v>12</v>
      </c>
      <c r="D18" s="7"/>
      <c r="E18" s="39">
        <v>13000</v>
      </c>
      <c r="F18" s="8" t="s">
        <v>74</v>
      </c>
    </row>
    <row r="19" spans="1:6" s="8" customFormat="1" ht="12.6" customHeight="1" x14ac:dyDescent="0.4">
      <c r="A19" s="6"/>
      <c r="B19" s="7"/>
      <c r="C19" s="7" t="s">
        <v>14</v>
      </c>
      <c r="D19" s="7"/>
      <c r="E19" s="39">
        <v>750</v>
      </c>
    </row>
    <row r="20" spans="1:6" s="8" customFormat="1" ht="12.6" customHeight="1" x14ac:dyDescent="0.4">
      <c r="A20" s="6"/>
      <c r="B20" s="7"/>
      <c r="C20" s="7" t="s">
        <v>15</v>
      </c>
      <c r="D20" s="7"/>
      <c r="E20" s="39">
        <v>750</v>
      </c>
    </row>
    <row r="21" spans="1:6" s="8" customFormat="1" ht="12.6" customHeight="1" x14ac:dyDescent="0.4">
      <c r="A21" s="6"/>
      <c r="B21" s="7"/>
      <c r="C21" s="7" t="s">
        <v>16</v>
      </c>
      <c r="D21" s="7"/>
      <c r="E21" s="39">
        <v>1000</v>
      </c>
    </row>
    <row r="22" spans="1:6" s="8" customFormat="1" ht="12.6" customHeight="1" x14ac:dyDescent="0.4">
      <c r="A22" s="6"/>
      <c r="B22" s="7"/>
      <c r="C22" s="7" t="s">
        <v>17</v>
      </c>
      <c r="D22" s="7"/>
      <c r="E22" s="39">
        <v>100</v>
      </c>
    </row>
    <row r="23" spans="1:6" s="8" customFormat="1" ht="12.6" customHeight="1" x14ac:dyDescent="0.4">
      <c r="A23" s="6"/>
      <c r="B23" s="7" t="s">
        <v>18</v>
      </c>
      <c r="C23" s="7"/>
      <c r="D23" s="7"/>
      <c r="E23" s="39">
        <v>2500</v>
      </c>
    </row>
    <row r="24" spans="1:6" s="8" customFormat="1" ht="12.6" customHeight="1" x14ac:dyDescent="0.4">
      <c r="A24" s="6"/>
      <c r="B24" s="7" t="s">
        <v>19</v>
      </c>
      <c r="C24" s="7"/>
      <c r="D24" s="7"/>
      <c r="E24" s="40">
        <v>3500</v>
      </c>
    </row>
    <row r="25" spans="1:6" s="8" customFormat="1" ht="12.6" customHeight="1" thickBot="1" x14ac:dyDescent="0.45">
      <c r="A25" s="6"/>
      <c r="B25" s="7" t="s">
        <v>20</v>
      </c>
      <c r="C25" s="7"/>
      <c r="D25" s="7"/>
      <c r="E25" s="41">
        <v>11500</v>
      </c>
      <c r="F25" s="8" t="s">
        <v>21</v>
      </c>
    </row>
    <row r="26" spans="1:6" s="8" customFormat="1" ht="14.65" thickTop="1" x14ac:dyDescent="0.45">
      <c r="A26" s="45" t="s">
        <v>22</v>
      </c>
      <c r="B26" s="46"/>
      <c r="C26" s="46"/>
      <c r="D26" s="46"/>
      <c r="E26" s="52">
        <f>SUM(E3:E25)</f>
        <v>303306</v>
      </c>
    </row>
    <row r="27" spans="1:6" s="8" customFormat="1" ht="8.25" customHeight="1" x14ac:dyDescent="0.4">
      <c r="A27" s="37"/>
      <c r="B27" s="37"/>
      <c r="C27" s="37"/>
      <c r="D27" s="37"/>
      <c r="E27" s="38" t="s">
        <v>23</v>
      </c>
    </row>
    <row r="28" spans="1:6" s="8" customFormat="1" ht="12.6" customHeight="1" x14ac:dyDescent="0.4">
      <c r="A28" s="6" t="s">
        <v>100</v>
      </c>
      <c r="B28" s="6"/>
      <c r="C28" s="6"/>
      <c r="D28" s="6"/>
      <c r="E28" s="9"/>
    </row>
    <row r="29" spans="1:6" s="8" customFormat="1" ht="12.6" customHeight="1" x14ac:dyDescent="0.4">
      <c r="A29" s="6"/>
      <c r="B29" s="7" t="s">
        <v>78</v>
      </c>
      <c r="C29" s="7"/>
      <c r="D29" s="7"/>
      <c r="E29" s="40">
        <v>34930</v>
      </c>
    </row>
    <row r="30" spans="1:6" s="8" customFormat="1" ht="12.6" customHeight="1" x14ac:dyDescent="0.4">
      <c r="A30" s="6"/>
      <c r="B30" s="7" t="s">
        <v>80</v>
      </c>
      <c r="C30" s="7"/>
      <c r="D30" s="7"/>
      <c r="E30" s="40">
        <v>5793</v>
      </c>
    </row>
    <row r="31" spans="1:6" s="8" customFormat="1" ht="12.6" customHeight="1" x14ac:dyDescent="0.4">
      <c r="A31" s="6"/>
      <c r="B31" s="7" t="s">
        <v>81</v>
      </c>
      <c r="C31" s="7"/>
      <c r="D31" s="7"/>
      <c r="E31" s="40">
        <v>33488</v>
      </c>
    </row>
    <row r="32" spans="1:6" s="8" customFormat="1" ht="12.6" customHeight="1" x14ac:dyDescent="0.4">
      <c r="A32" s="6"/>
      <c r="B32" s="7" t="s">
        <v>79</v>
      </c>
      <c r="C32" s="7"/>
      <c r="D32" s="7"/>
      <c r="E32" s="40">
        <v>41713</v>
      </c>
    </row>
    <row r="33" spans="1:6" s="8" customFormat="1" ht="12.6" customHeight="1" x14ac:dyDescent="0.4">
      <c r="A33" s="6"/>
      <c r="B33" s="7" t="s">
        <v>82</v>
      </c>
      <c r="C33" s="7"/>
      <c r="D33" s="7"/>
      <c r="E33" s="40">
        <v>7425</v>
      </c>
    </row>
    <row r="34" spans="1:6" s="8" customFormat="1" ht="12.6" customHeight="1" x14ac:dyDescent="0.4">
      <c r="A34" s="6"/>
      <c r="B34" s="7" t="s">
        <v>83</v>
      </c>
      <c r="C34" s="7"/>
      <c r="D34" s="7"/>
      <c r="E34" s="40">
        <v>110000</v>
      </c>
    </row>
    <row r="35" spans="1:6" s="8" customFormat="1" ht="12.6" customHeight="1" x14ac:dyDescent="0.4">
      <c r="A35" s="6"/>
      <c r="B35" s="7" t="s">
        <v>24</v>
      </c>
      <c r="C35" s="7"/>
      <c r="D35" s="7"/>
      <c r="E35" s="9">
        <v>600</v>
      </c>
    </row>
    <row r="36" spans="1:6" s="8" customFormat="1" ht="12.6" customHeight="1" x14ac:dyDescent="0.4">
      <c r="A36" s="6"/>
      <c r="B36" s="7" t="s">
        <v>25</v>
      </c>
      <c r="C36" s="7"/>
      <c r="D36" s="7"/>
      <c r="E36" s="9">
        <v>1000</v>
      </c>
    </row>
    <row r="37" spans="1:6" s="8" customFormat="1" ht="12.6" customHeight="1" x14ac:dyDescent="0.4">
      <c r="A37" s="6"/>
      <c r="B37" s="7" t="s">
        <v>26</v>
      </c>
      <c r="C37" s="7"/>
      <c r="E37" s="10">
        <v>1000</v>
      </c>
    </row>
    <row r="38" spans="1:6" s="8" customFormat="1" ht="12.6" customHeight="1" x14ac:dyDescent="0.4">
      <c r="A38" s="6"/>
      <c r="B38" s="7" t="s">
        <v>27</v>
      </c>
      <c r="C38" s="7"/>
      <c r="E38" s="10">
        <v>1000</v>
      </c>
    </row>
    <row r="39" spans="1:6" s="8" customFormat="1" ht="12.6" customHeight="1" x14ac:dyDescent="0.4">
      <c r="A39" s="6"/>
      <c r="B39" s="7" t="s">
        <v>28</v>
      </c>
      <c r="C39" s="7"/>
      <c r="E39" s="10">
        <v>2000</v>
      </c>
    </row>
    <row r="40" spans="1:6" s="8" customFormat="1" ht="12.6" customHeight="1" x14ac:dyDescent="0.4">
      <c r="A40" s="6"/>
      <c r="B40" s="7" t="s">
        <v>29</v>
      </c>
      <c r="C40" s="7"/>
      <c r="E40" s="10">
        <v>1500</v>
      </c>
    </row>
    <row r="41" spans="1:6" s="8" customFormat="1" ht="12.6" customHeight="1" x14ac:dyDescent="0.4">
      <c r="A41" s="6"/>
      <c r="B41" s="7" t="s">
        <v>30</v>
      </c>
      <c r="C41" s="7"/>
      <c r="D41" s="7"/>
      <c r="E41" s="10"/>
    </row>
    <row r="42" spans="1:6" s="8" customFormat="1" ht="12.6" customHeight="1" x14ac:dyDescent="0.4">
      <c r="A42" s="6"/>
      <c r="B42" s="7"/>
      <c r="C42" s="7" t="s">
        <v>31</v>
      </c>
      <c r="D42" s="7"/>
      <c r="E42" s="10">
        <v>400</v>
      </c>
    </row>
    <row r="43" spans="1:6" s="8" customFormat="1" ht="12.6" customHeight="1" x14ac:dyDescent="0.4">
      <c r="A43" s="6"/>
      <c r="B43" s="7"/>
      <c r="C43" s="7" t="s">
        <v>32</v>
      </c>
      <c r="D43" s="7"/>
      <c r="E43" s="9">
        <v>500</v>
      </c>
    </row>
    <row r="44" spans="1:6" s="8" customFormat="1" ht="12.6" customHeight="1" x14ac:dyDescent="0.4">
      <c r="A44" s="6"/>
      <c r="B44" s="7"/>
      <c r="C44" s="7" t="s">
        <v>33</v>
      </c>
      <c r="D44" s="7"/>
      <c r="E44" s="9">
        <v>500</v>
      </c>
      <c r="F44" s="8" t="s">
        <v>34</v>
      </c>
    </row>
    <row r="45" spans="1:6" s="8" customFormat="1" ht="12.6" customHeight="1" x14ac:dyDescent="0.4">
      <c r="A45" s="6"/>
      <c r="B45" s="7"/>
      <c r="C45" s="7" t="s">
        <v>35</v>
      </c>
      <c r="D45" s="7"/>
      <c r="E45" s="9">
        <v>1500</v>
      </c>
      <c r="F45" s="8" t="s">
        <v>36</v>
      </c>
    </row>
    <row r="46" spans="1:6" s="8" customFormat="1" ht="12.6" customHeight="1" x14ac:dyDescent="0.4">
      <c r="A46" s="6"/>
      <c r="B46" s="7"/>
      <c r="C46" s="7" t="s">
        <v>37</v>
      </c>
      <c r="D46" s="7"/>
      <c r="E46" s="9">
        <v>1800</v>
      </c>
    </row>
    <row r="47" spans="1:6" s="8" customFormat="1" ht="12.6" customHeight="1" x14ac:dyDescent="0.4">
      <c r="A47" s="6"/>
      <c r="B47" s="7"/>
      <c r="C47" s="7" t="s">
        <v>38</v>
      </c>
      <c r="D47" s="7"/>
      <c r="E47" s="9">
        <v>7500</v>
      </c>
    </row>
    <row r="48" spans="1:6" s="8" customFormat="1" ht="12.6" customHeight="1" x14ac:dyDescent="0.4">
      <c r="A48" s="6"/>
      <c r="B48" s="7" t="s">
        <v>39</v>
      </c>
      <c r="C48" s="7"/>
      <c r="D48" s="7"/>
      <c r="E48" s="9"/>
    </row>
    <row r="49" spans="1:17" s="8" customFormat="1" ht="12.6" customHeight="1" x14ac:dyDescent="0.4">
      <c r="A49" s="6"/>
      <c r="B49" s="7"/>
      <c r="C49" s="7" t="s">
        <v>40</v>
      </c>
      <c r="D49" s="7"/>
      <c r="E49" s="9">
        <v>7300</v>
      </c>
      <c r="F49" s="59" t="s">
        <v>76</v>
      </c>
      <c r="G49" s="59"/>
    </row>
    <row r="50" spans="1:17" s="8" customFormat="1" ht="12.6" customHeight="1" x14ac:dyDescent="0.4">
      <c r="A50" s="6"/>
      <c r="B50" s="7"/>
      <c r="C50" s="7" t="s">
        <v>41</v>
      </c>
      <c r="D50" s="7"/>
      <c r="E50" s="10">
        <v>700</v>
      </c>
      <c r="F50" s="8" t="s">
        <v>42</v>
      </c>
    </row>
    <row r="51" spans="1:17" s="8" customFormat="1" ht="12.6" customHeight="1" x14ac:dyDescent="0.4">
      <c r="A51" s="6"/>
      <c r="B51" s="7" t="s">
        <v>43</v>
      </c>
      <c r="C51" s="7"/>
      <c r="D51" s="7"/>
      <c r="E51" s="9">
        <v>479</v>
      </c>
      <c r="F51" s="49" t="s">
        <v>44</v>
      </c>
    </row>
    <row r="52" spans="1:17" s="8" customFormat="1" ht="12.6" customHeight="1" x14ac:dyDescent="0.4">
      <c r="A52" s="6"/>
      <c r="B52" s="7" t="s">
        <v>45</v>
      </c>
      <c r="C52" s="7"/>
      <c r="D52" s="7"/>
      <c r="E52" s="9"/>
    </row>
    <row r="53" spans="1:17" s="8" customFormat="1" ht="12.6" customHeight="1" x14ac:dyDescent="0.4">
      <c r="A53" s="6"/>
      <c r="B53" s="7"/>
      <c r="C53" s="50" t="s">
        <v>46</v>
      </c>
      <c r="D53" s="50"/>
      <c r="E53" s="9">
        <v>2000</v>
      </c>
    </row>
    <row r="54" spans="1:17" s="8" customFormat="1" ht="12.6" customHeight="1" x14ac:dyDescent="0.4">
      <c r="A54" s="6"/>
      <c r="B54" s="7"/>
      <c r="C54" s="50" t="s">
        <v>47</v>
      </c>
      <c r="D54" s="50"/>
      <c r="E54" s="9">
        <v>1000</v>
      </c>
    </row>
    <row r="55" spans="1:17" s="8" customFormat="1" ht="12.6" customHeight="1" x14ac:dyDescent="0.4">
      <c r="A55" s="6"/>
      <c r="B55" s="7"/>
      <c r="C55" s="7" t="s">
        <v>48</v>
      </c>
      <c r="D55" s="7"/>
      <c r="E55" s="9">
        <v>13000</v>
      </c>
      <c r="F55" s="8" t="s">
        <v>13</v>
      </c>
    </row>
    <row r="56" spans="1:17" s="8" customFormat="1" ht="12.6" customHeight="1" x14ac:dyDescent="0.45">
      <c r="A56" s="6"/>
      <c r="B56" s="7"/>
      <c r="C56" s="50" t="s">
        <v>49</v>
      </c>
      <c r="D56" s="50"/>
      <c r="E56" s="11">
        <v>3000</v>
      </c>
      <c r="F56" s="82" t="s">
        <v>89</v>
      </c>
      <c r="G56" s="83"/>
      <c r="H56" s="83"/>
      <c r="I56" s="11" t="s">
        <v>0</v>
      </c>
      <c r="K56" s="12"/>
      <c r="M56" s="12"/>
      <c r="N56" s="12"/>
      <c r="O56"/>
      <c r="P56"/>
      <c r="Q56" s="12"/>
    </row>
    <row r="57" spans="1:17" s="8" customFormat="1" ht="12.6" customHeight="1" x14ac:dyDescent="0.4">
      <c r="A57" s="6"/>
      <c r="B57" s="7" t="s">
        <v>50</v>
      </c>
      <c r="C57" s="7"/>
      <c r="D57" s="7"/>
      <c r="E57" s="9">
        <v>200</v>
      </c>
      <c r="H57" s="61" t="s">
        <v>98</v>
      </c>
    </row>
    <row r="58" spans="1:17" s="8" customFormat="1" ht="12.6" customHeight="1" x14ac:dyDescent="0.4">
      <c r="A58" s="6"/>
      <c r="B58" s="7" t="s">
        <v>51</v>
      </c>
      <c r="C58" s="7"/>
      <c r="D58" s="7"/>
      <c r="E58" s="9">
        <v>5850</v>
      </c>
      <c r="F58" s="8" t="s">
        <v>52</v>
      </c>
    </row>
    <row r="59" spans="1:17" s="8" customFormat="1" ht="12.6" customHeight="1" x14ac:dyDescent="0.4">
      <c r="A59" s="6"/>
      <c r="B59" s="7" t="s">
        <v>53</v>
      </c>
      <c r="C59" s="7"/>
      <c r="D59" s="7"/>
      <c r="E59" s="9"/>
    </row>
    <row r="60" spans="1:17" s="8" customFormat="1" ht="12.6" customHeight="1" x14ac:dyDescent="0.4">
      <c r="A60" s="6"/>
      <c r="B60" s="7"/>
      <c r="C60" s="7" t="s">
        <v>54</v>
      </c>
      <c r="D60" s="7"/>
      <c r="E60" s="9">
        <v>5000</v>
      </c>
    </row>
    <row r="61" spans="1:17" s="8" customFormat="1" ht="12.6" customHeight="1" x14ac:dyDescent="0.4">
      <c r="A61" s="6"/>
      <c r="B61" s="7"/>
      <c r="C61" s="7" t="s">
        <v>55</v>
      </c>
      <c r="D61" s="7"/>
      <c r="E61" s="9">
        <v>2000</v>
      </c>
    </row>
    <row r="62" spans="1:17" s="8" customFormat="1" ht="12.6" customHeight="1" x14ac:dyDescent="0.4">
      <c r="A62" s="6"/>
      <c r="B62" s="7"/>
      <c r="C62" s="7" t="s">
        <v>56</v>
      </c>
      <c r="D62" s="7"/>
      <c r="E62" s="9">
        <v>5500</v>
      </c>
      <c r="F62" s="8" t="s">
        <v>73</v>
      </c>
    </row>
    <row r="63" spans="1:17" s="8" customFormat="1" ht="12.6" customHeight="1" x14ac:dyDescent="0.4">
      <c r="A63" s="6"/>
      <c r="B63" s="7"/>
      <c r="C63" s="7" t="s">
        <v>57</v>
      </c>
      <c r="D63" s="7"/>
      <c r="E63" s="9">
        <v>900</v>
      </c>
      <c r="F63" s="8" t="s">
        <v>99</v>
      </c>
    </row>
    <row r="64" spans="1:17" s="8" customFormat="1" ht="12.6" customHeight="1" x14ac:dyDescent="0.4">
      <c r="A64" s="6"/>
      <c r="B64" s="7"/>
      <c r="C64" s="7" t="s">
        <v>58</v>
      </c>
      <c r="E64" s="9">
        <v>500</v>
      </c>
    </row>
    <row r="65" spans="1:12" s="8" customFormat="1" ht="12.6" customHeight="1" x14ac:dyDescent="0.4">
      <c r="A65" s="6"/>
      <c r="B65" s="7"/>
      <c r="C65" s="7" t="s">
        <v>59</v>
      </c>
      <c r="E65" s="9">
        <v>1500</v>
      </c>
    </row>
    <row r="66" spans="1:12" s="8" customFormat="1" ht="12.6" customHeight="1" x14ac:dyDescent="0.4">
      <c r="A66" s="6"/>
      <c r="B66" s="7"/>
      <c r="C66" s="7" t="s">
        <v>60</v>
      </c>
      <c r="E66" s="10">
        <v>800</v>
      </c>
      <c r="F66" s="8" t="s">
        <v>61</v>
      </c>
    </row>
    <row r="67" spans="1:12" s="8" customFormat="1" ht="12.6" customHeight="1" x14ac:dyDescent="0.4">
      <c r="A67" s="6"/>
      <c r="B67" s="7"/>
      <c r="C67" s="7"/>
      <c r="D67" s="13" t="s">
        <v>75</v>
      </c>
      <c r="E67" s="10">
        <v>928</v>
      </c>
    </row>
    <row r="68" spans="1:12" s="8" customFormat="1" ht="14.25" thickBot="1" x14ac:dyDescent="0.45">
      <c r="A68" s="6" t="s">
        <v>62</v>
      </c>
      <c r="B68" s="6"/>
      <c r="C68" s="6"/>
      <c r="D68" s="6"/>
      <c r="E68" s="51">
        <f>SUM(E29:E67)</f>
        <v>303306</v>
      </c>
      <c r="L68" s="8" t="s">
        <v>23</v>
      </c>
    </row>
    <row r="69" spans="1:12" s="8" customFormat="1" ht="14.25" thickTop="1" x14ac:dyDescent="0.4">
      <c r="B69" s="6"/>
      <c r="C69" s="6"/>
      <c r="D69" s="6"/>
      <c r="E69" s="43" t="s">
        <v>0</v>
      </c>
      <c r="L69" s="8" t="s">
        <v>0</v>
      </c>
    </row>
    <row r="70" spans="1:12" s="8" customFormat="1" ht="14.25" x14ac:dyDescent="0.45">
      <c r="A70" s="6"/>
      <c r="B70" s="6"/>
      <c r="C70" s="6"/>
      <c r="D70" s="6"/>
      <c r="E70" s="42" t="s">
        <v>0</v>
      </c>
      <c r="H70" s="8" t="s">
        <v>0</v>
      </c>
      <c r="K70" s="14" t="s">
        <v>0</v>
      </c>
      <c r="L70" s="8" t="s">
        <v>0</v>
      </c>
    </row>
    <row r="71" spans="1:12" ht="15" x14ac:dyDescent="0.4">
      <c r="C71" s="16" t="s">
        <v>0</v>
      </c>
      <c r="D71" s="17"/>
      <c r="E71" s="17"/>
      <c r="F71" s="17"/>
      <c r="G71" s="18"/>
      <c r="H71" s="19" t="s">
        <v>0</v>
      </c>
      <c r="I71" s="18"/>
      <c r="J71" s="20" t="s">
        <v>0</v>
      </c>
    </row>
    <row r="72" spans="1:12" ht="15" x14ac:dyDescent="0.4">
      <c r="A72" s="21" t="s">
        <v>63</v>
      </c>
      <c r="B72" s="22"/>
      <c r="C72" s="18"/>
      <c r="D72" s="18"/>
      <c r="F72" s="23" t="s">
        <v>64</v>
      </c>
      <c r="G72" s="24"/>
      <c r="H72" s="5"/>
      <c r="J72" s="2"/>
    </row>
    <row r="73" spans="1:12" ht="15.75" x14ac:dyDescent="0.5">
      <c r="A73" s="25" t="s">
        <v>65</v>
      </c>
      <c r="B73" s="25"/>
      <c r="C73" s="26"/>
      <c r="D73" s="26"/>
      <c r="F73" s="53">
        <v>81286</v>
      </c>
      <c r="G73" s="57">
        <v>1</v>
      </c>
      <c r="H73" s="5"/>
      <c r="J73" s="2"/>
    </row>
    <row r="74" spans="1:12" ht="15" x14ac:dyDescent="0.4">
      <c r="A74" s="27" t="s">
        <v>66</v>
      </c>
      <c r="B74" s="27"/>
      <c r="C74" s="18"/>
      <c r="D74" s="18"/>
      <c r="F74" s="54">
        <v>-19029</v>
      </c>
      <c r="G74" s="57">
        <v>2</v>
      </c>
      <c r="H74" s="5"/>
      <c r="J74" s="2"/>
    </row>
    <row r="75" spans="1:12" ht="15.4" x14ac:dyDescent="0.45">
      <c r="A75" s="25" t="s">
        <v>87</v>
      </c>
      <c r="B75" s="28"/>
      <c r="C75" s="28"/>
      <c r="D75" s="28"/>
      <c r="F75" s="54">
        <v>-15957</v>
      </c>
      <c r="G75" s="57" t="s">
        <v>0</v>
      </c>
      <c r="H75" s="5"/>
      <c r="J75" s="2"/>
    </row>
    <row r="76" spans="1:12" ht="15.75" x14ac:dyDescent="0.4">
      <c r="A76" s="27" t="s">
        <v>67</v>
      </c>
      <c r="B76" s="29"/>
      <c r="C76" s="18"/>
      <c r="D76" s="18"/>
      <c r="F76" s="54"/>
      <c r="G76" s="58"/>
      <c r="H76" s="5"/>
      <c r="J76" s="2"/>
    </row>
    <row r="77" spans="1:12" ht="15.75" x14ac:dyDescent="0.45">
      <c r="A77" s="30" t="s">
        <v>68</v>
      </c>
      <c r="B77" s="30"/>
      <c r="C77" s="28"/>
      <c r="D77" s="28"/>
      <c r="F77" s="54"/>
      <c r="G77" s="58"/>
      <c r="H77" s="5"/>
      <c r="J77" s="2"/>
      <c r="K77" s="5"/>
    </row>
    <row r="78" spans="1:12" ht="15.75" x14ac:dyDescent="0.4">
      <c r="A78" s="31" t="s">
        <v>69</v>
      </c>
      <c r="B78" s="31"/>
      <c r="C78" s="32"/>
      <c r="D78" s="32"/>
      <c r="F78" s="55"/>
      <c r="G78" s="58"/>
      <c r="J78" s="2"/>
    </row>
    <row r="79" spans="1:12" ht="15" x14ac:dyDescent="0.4">
      <c r="A79" s="31" t="s">
        <v>70</v>
      </c>
      <c r="B79" s="30"/>
      <c r="C79" s="33"/>
      <c r="D79" s="33"/>
      <c r="F79" s="56">
        <v>-10300</v>
      </c>
      <c r="G79" s="57">
        <v>3</v>
      </c>
      <c r="J79" s="2"/>
    </row>
    <row r="80" spans="1:12" ht="15.4" thickBot="1" x14ac:dyDescent="0.45">
      <c r="A80" s="34" t="s">
        <v>72</v>
      </c>
      <c r="B80" s="27"/>
      <c r="C80" s="18"/>
      <c r="D80" s="18"/>
      <c r="F80" s="35">
        <f>SUM(F73:F79)</f>
        <v>36000</v>
      </c>
      <c r="G80" s="57">
        <v>4</v>
      </c>
      <c r="J80" s="2"/>
    </row>
    <row r="81" spans="1:10" ht="15.75" thickTop="1" x14ac:dyDescent="0.45">
      <c r="A81" s="18"/>
      <c r="B81" s="18"/>
      <c r="C81" s="18"/>
      <c r="D81" s="18"/>
      <c r="F81" s="36"/>
      <c r="G81" s="15"/>
      <c r="H81" s="15"/>
      <c r="J81" s="2"/>
    </row>
    <row r="82" spans="1:10" ht="14.65" thickBot="1" x14ac:dyDescent="0.5">
      <c r="A82"/>
      <c r="B82"/>
      <c r="C82"/>
      <c r="D82"/>
      <c r="E82" s="2"/>
      <c r="F82"/>
      <c r="J82" s="2"/>
    </row>
    <row r="83" spans="1:10" ht="15" thickTop="1" thickBot="1" x14ac:dyDescent="0.5">
      <c r="A83" s="70"/>
      <c r="B83" s="71"/>
      <c r="C83" s="72" t="s">
        <v>84</v>
      </c>
      <c r="D83" s="73"/>
      <c r="E83" s="85" t="s">
        <v>90</v>
      </c>
      <c r="F83" s="86"/>
      <c r="H83"/>
      <c r="J83" s="2"/>
    </row>
    <row r="84" spans="1:10" x14ac:dyDescent="0.35">
      <c r="A84" s="74"/>
      <c r="B84" s="62"/>
      <c r="C84" s="62">
        <v>1</v>
      </c>
      <c r="D84" s="75" t="s">
        <v>85</v>
      </c>
      <c r="E84" s="63" t="s">
        <v>91</v>
      </c>
      <c r="F84" s="64">
        <v>2921</v>
      </c>
      <c r="H84" s="5"/>
      <c r="J84" s="2"/>
    </row>
    <row r="85" spans="1:10" x14ac:dyDescent="0.35">
      <c r="A85" s="76"/>
      <c r="B85" s="62"/>
      <c r="C85" s="62">
        <v>2</v>
      </c>
      <c r="D85" s="75" t="s">
        <v>95</v>
      </c>
      <c r="E85" s="63" t="s">
        <v>92</v>
      </c>
      <c r="F85" s="64">
        <v>1793</v>
      </c>
      <c r="H85" s="5"/>
      <c r="J85" s="2"/>
    </row>
    <row r="86" spans="1:10" x14ac:dyDescent="0.35">
      <c r="A86" s="76"/>
      <c r="B86" s="62"/>
      <c r="C86" s="62">
        <v>3</v>
      </c>
      <c r="D86" s="75" t="s">
        <v>71</v>
      </c>
      <c r="E86" s="63" t="s">
        <v>93</v>
      </c>
      <c r="F86" s="64">
        <v>7040</v>
      </c>
      <c r="H86" s="5"/>
      <c r="J86" s="2"/>
    </row>
    <row r="87" spans="1:10" x14ac:dyDescent="0.35">
      <c r="A87" s="76"/>
      <c r="B87" s="62"/>
      <c r="C87" s="62">
        <v>4</v>
      </c>
      <c r="D87" s="75" t="s">
        <v>86</v>
      </c>
      <c r="E87" s="63" t="s">
        <v>94</v>
      </c>
      <c r="F87" s="65">
        <v>7275</v>
      </c>
      <c r="H87" s="5"/>
      <c r="J87" s="2"/>
    </row>
    <row r="88" spans="1:10" ht="14.25" thickBot="1" x14ac:dyDescent="0.45">
      <c r="A88" s="77"/>
      <c r="B88" s="78"/>
      <c r="C88" s="78" t="s">
        <v>0</v>
      </c>
      <c r="D88" s="79" t="s">
        <v>101</v>
      </c>
      <c r="E88" s="66"/>
      <c r="F88" s="67">
        <f>SUM(F84:F87)</f>
        <v>19029</v>
      </c>
      <c r="H88" s="5"/>
      <c r="J88" s="2"/>
    </row>
    <row r="89" spans="1:10" ht="13.9" thickTop="1" x14ac:dyDescent="0.35">
      <c r="H89" s="5"/>
      <c r="J89" s="2"/>
    </row>
    <row r="90" spans="1:10" x14ac:dyDescent="0.35">
      <c r="A90" s="1" t="s">
        <v>96</v>
      </c>
      <c r="E90" s="2"/>
    </row>
    <row r="91" spans="1:10" x14ac:dyDescent="0.35">
      <c r="E91" s="2"/>
      <c r="G91" s="61" t="s">
        <v>97</v>
      </c>
    </row>
    <row r="92" spans="1:10" x14ac:dyDescent="0.35">
      <c r="E92" s="2"/>
    </row>
  </sheetData>
  <mergeCells count="4">
    <mergeCell ref="B16:D16"/>
    <mergeCell ref="F56:H56"/>
    <mergeCell ref="F10:H10"/>
    <mergeCell ref="E83:F83"/>
  </mergeCells>
  <pageMargins left="0.59055118110236227" right="0.39370078740157483" top="0.51181102362204722" bottom="0.51181102362204722" header="0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Dicks</cp:lastModifiedBy>
  <cp:lastPrinted>2018-10-25T20:08:46Z</cp:lastPrinted>
  <dcterms:created xsi:type="dcterms:W3CDTF">2018-10-23T02:04:43Z</dcterms:created>
  <dcterms:modified xsi:type="dcterms:W3CDTF">2018-10-25T20:16:56Z</dcterms:modified>
</cp:coreProperties>
</file>