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Toms Data\CADS\Treasurer\"/>
    </mc:Choice>
  </mc:AlternateContent>
  <xr:revisionPtr revIDLastSave="0" documentId="8_{06231DC7-FC3A-47D0-A031-6E1DCEB2E185}" xr6:coauthVersionLast="47" xr6:coauthVersionMax="47" xr10:uidLastSave="{00000000-0000-0000-0000-000000000000}"/>
  <bookViews>
    <workbookView xWindow="-120" yWindow="48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5" i="1" l="1"/>
  <c r="E97" i="1"/>
  <c r="E73" i="1"/>
  <c r="E29" i="1"/>
</calcChain>
</file>

<file path=xl/sharedStrings.xml><?xml version="1.0" encoding="utf-8"?>
<sst xmlns="http://schemas.openxmlformats.org/spreadsheetml/2006/main" count="167" uniqueCount="132">
  <si>
    <t>CADS-NCD</t>
  </si>
  <si>
    <t xml:space="preserve"> </t>
  </si>
  <si>
    <t>Income</t>
  </si>
  <si>
    <t>“Snow Sports are for EVERYONE”</t>
  </si>
  <si>
    <t>Calabogie Peaks Program</t>
  </si>
  <si>
    <t>Mont Cascades Program</t>
  </si>
  <si>
    <t>Mount Pakenham Program</t>
  </si>
  <si>
    <t>Sommet Edelweiss Program</t>
  </si>
  <si>
    <t>Technical Committee</t>
  </si>
  <si>
    <t>Winter Sports Clinic</t>
  </si>
  <si>
    <t>4103 · CADS Logoed Ski clothing</t>
  </si>
  <si>
    <t>4104 · CADS National</t>
  </si>
  <si>
    <t>4107 · Membership Reg. Fees</t>
  </si>
  <si>
    <t>4118 - Investment interest</t>
  </si>
  <si>
    <t>4140 · Donations</t>
  </si>
  <si>
    <t>4142 · Individual</t>
  </si>
  <si>
    <t>CRA "Book" entry.  See LO 5144 below</t>
  </si>
  <si>
    <t>4143 · Canada Helps</t>
  </si>
  <si>
    <t>4144 · Corporate</t>
  </si>
  <si>
    <t>4145 · United Way</t>
  </si>
  <si>
    <t>4151 · Division Spring Ski Trip</t>
  </si>
  <si>
    <t>Total Income</t>
  </si>
  <si>
    <t>Expenses</t>
  </si>
  <si>
    <t>5010 · Awards</t>
  </si>
  <si>
    <t>5020 · CADS Logoed Ski clothing</t>
  </si>
  <si>
    <t>5031 · Repair &amp; Rental</t>
  </si>
  <si>
    <t>Minor item expense</t>
  </si>
  <si>
    <t>5032 · New Equipment</t>
  </si>
  <si>
    <t>5041 · Community Living Day @ Calabogie</t>
  </si>
  <si>
    <t>5100 · Administration</t>
  </si>
  <si>
    <t>5101 · AGM</t>
  </si>
  <si>
    <t>See LO 5108 -Zoom account for 1 Yr</t>
  </si>
  <si>
    <t>5105 · Bank Charges</t>
  </si>
  <si>
    <t xml:space="preserve"> Includes SnowLine costs</t>
  </si>
  <si>
    <t>5106 · Supplies</t>
  </si>
  <si>
    <t>5107 · Services</t>
  </si>
  <si>
    <t>Various Services</t>
  </si>
  <si>
    <t>P 1 of 2</t>
  </si>
  <si>
    <t>5108 · Communications</t>
  </si>
  <si>
    <t>5120 · CADS Festival</t>
  </si>
  <si>
    <t>5140 · Travel</t>
  </si>
  <si>
    <t>5141 · President CADS-NCD</t>
  </si>
  <si>
    <t>5143 · CADS Nat'l AGM &amp; Board Mtgs</t>
  </si>
  <si>
    <t>5144 · Mileage CRA</t>
  </si>
  <si>
    <t>A "Book" entry.  See LO 4142 above</t>
  </si>
  <si>
    <t>5165 · Legal &amp; Prof. Fees</t>
  </si>
  <si>
    <t>5300 · Operations, various</t>
  </si>
  <si>
    <t>5302 · Division Spring Ski Trip</t>
  </si>
  <si>
    <t>5303 · Volunteer Recognition</t>
  </si>
  <si>
    <t>5304 · Promotion</t>
  </si>
  <si>
    <t>20 Board, TC &amp; Duplicate Prog. members</t>
  </si>
  <si>
    <t>5315 · Other / Prof. Training</t>
  </si>
  <si>
    <t>Total Expenses</t>
  </si>
  <si>
    <t>Previous Fiscal Year's Equity Allocation</t>
  </si>
  <si>
    <t xml:space="preserve">A)  To provide Programs with their past year's carry-forward </t>
  </si>
  <si>
    <r>
      <t xml:space="preserve">C)  </t>
    </r>
    <r>
      <rPr>
        <b/>
        <sz val="12"/>
        <rFont val="Arial"/>
        <family val="2"/>
      </rPr>
      <t>RESERVES</t>
    </r>
  </si>
  <si>
    <t>1) Calabogie Peaks Shared Facility Improvement Fund</t>
  </si>
  <si>
    <t>Notes:</t>
  </si>
  <si>
    <t>Program carry-forward</t>
  </si>
  <si>
    <t>Calabogie</t>
  </si>
  <si>
    <t>Mt Cascades</t>
  </si>
  <si>
    <t>Mt Pakenham</t>
  </si>
  <si>
    <t>Sommet Edelweiss</t>
  </si>
  <si>
    <t xml:space="preserve">                                    Total:</t>
  </si>
  <si>
    <t>TC Cost will be pro-rated to Programs at Yr end</t>
  </si>
  <si>
    <t>Plus:</t>
  </si>
  <si>
    <r>
      <t>5313 · Certification,</t>
    </r>
    <r>
      <rPr>
        <sz val="11"/>
        <color theme="1"/>
        <rFont val="Arial"/>
        <family val="2"/>
      </rPr>
      <t xml:space="preserve"> CSIA, CSCF, CASI</t>
    </r>
  </si>
  <si>
    <t xml:space="preserve">5045 · Spinal Cord Injury ON Day @ Edelweiss </t>
  </si>
  <si>
    <r>
      <t xml:space="preserve">4135 · </t>
    </r>
    <r>
      <rPr>
        <sz val="11"/>
        <color theme="1"/>
        <rFont val="Arial"/>
        <family val="2"/>
      </rPr>
      <t xml:space="preserve">Spinal Cord Injury ON Day @ Edelweiss </t>
    </r>
  </si>
  <si>
    <t>Final TC Cost pro-rated to Programs at Yr end</t>
  </si>
  <si>
    <t>4172 · Management Fees - HST Offset</t>
  </si>
  <si>
    <t>Unrestricted Net Assets</t>
  </si>
  <si>
    <t>4131 · Community Living Day @ Calabogie</t>
  </si>
  <si>
    <t>HST rebate on all purchases</t>
  </si>
  <si>
    <t>5152 -  Condolence</t>
  </si>
  <si>
    <t>5306 · CADS Nat'l and Div Memberships</t>
  </si>
  <si>
    <t xml:space="preserve">Winter Sports Clinic </t>
  </si>
  <si>
    <t xml:space="preserve">Legal, CRA &amp; Charity Mgm't, 4 to Snow Mass </t>
  </si>
  <si>
    <t>5102 · Board &amp; Mgmt Team Meetings</t>
  </si>
  <si>
    <t>Deferred Contributions in our Restricted assets</t>
  </si>
  <si>
    <t>Includes facility improvement Invest. Interest</t>
  </si>
  <si>
    <t>To attend CADS Nation Board meetings</t>
  </si>
  <si>
    <t>Ass't members who travel on their own $$</t>
  </si>
  <si>
    <t>To increase volunteers' ski level for CADS cert.</t>
  </si>
  <si>
    <t>Increased to protect amount in our Invest. Accounts</t>
  </si>
  <si>
    <t>P 2 of 3</t>
  </si>
  <si>
    <t>P 3 of 3</t>
  </si>
  <si>
    <t xml:space="preserve"> Consolidated Division Budget  </t>
  </si>
  <si>
    <t xml:space="preserve">4102 · C-Bingo </t>
  </si>
  <si>
    <t xml:space="preserve">Contingency </t>
  </si>
  <si>
    <t>Certified:</t>
  </si>
  <si>
    <t>T.J. (Tom) Abernethy</t>
  </si>
  <si>
    <t>Lower than our 3 yr average Pre Pandemic</t>
  </si>
  <si>
    <t>Amounts are in their budgets. See Table below</t>
  </si>
  <si>
    <t xml:space="preserve">450 @ $9.70 </t>
  </si>
  <si>
    <t>Zoom meet'g, postage, Web, internet &amp; IT</t>
  </si>
  <si>
    <t>5139 - Miscellaneous</t>
  </si>
  <si>
    <t>2023-24</t>
  </si>
  <si>
    <t>Total Unrestricted Assets at Year end of FYr 2022/23</t>
  </si>
  <si>
    <t>Ordered 33 for delivery this fall</t>
  </si>
  <si>
    <t>Binion Festival Subsidy flows to a member attending CADS Festival</t>
  </si>
  <si>
    <t>They pay their membership</t>
  </si>
  <si>
    <t>Audit for 23/24 &amp; Software Licenses</t>
  </si>
  <si>
    <t>CADS-NCD sponsor one apres ski day</t>
  </si>
  <si>
    <t>New service level pins 3-4 yr supply $5K Plus other</t>
  </si>
  <si>
    <t>Cost Subsidized 65%</t>
  </si>
  <si>
    <t>Subsidized 65%</t>
  </si>
  <si>
    <t>July 1st 2023 to June 30th, 2024</t>
  </si>
  <si>
    <t>All adults - They pay their membership</t>
  </si>
  <si>
    <t xml:space="preserve">33 Ordered jackets, HST, shipping &amp; embroidery costs </t>
  </si>
  <si>
    <t xml:space="preserve">To support members with race potential </t>
  </si>
  <si>
    <t>5137 - Ski Support - families</t>
  </si>
  <si>
    <t>For members who can't afford to pay the program fees</t>
  </si>
  <si>
    <t xml:space="preserve">4111 - Annual summer fundraisers </t>
  </si>
  <si>
    <t>From BDO's Financial Review of 2022/23</t>
  </si>
  <si>
    <t>various include new CADS-NCD name tags and other items</t>
  </si>
  <si>
    <t>5304 · CADS Festival Apres Ski @ Calabogie</t>
  </si>
  <si>
    <t>Sponsor 12 students &amp; members</t>
  </si>
  <si>
    <t xml:space="preserve">5121 · Accommodation/Travel &amp; Registration </t>
  </si>
  <si>
    <t>5125 · Ancillary expenses</t>
  </si>
  <si>
    <t xml:space="preserve">Interest @ 1.0% JE'd to Calabogie &amp; Mt Pakenham revenue </t>
  </si>
  <si>
    <t>3) Operating Reserve for future years</t>
  </si>
  <si>
    <t>5137 - Ski Support Ont Para Alpine Race Team</t>
  </si>
  <si>
    <t>Program carry forward of $61,799 (See budgets)</t>
  </si>
  <si>
    <t>Swim, Run, Hike partnered with SkiAbilityOttawa</t>
  </si>
  <si>
    <t xml:space="preserve">B)  Unrestricted Assets available for 2023-2024 Budget </t>
  </si>
  <si>
    <t>5041 · CHEO "Give it a Try" Day @ Mt Pakenham</t>
  </si>
  <si>
    <t>4132 · CHEO "Give it a Try" Day @ Mt Pakenham</t>
  </si>
  <si>
    <t xml:space="preserve">Technical Committee - ski improvement Lift tickets </t>
  </si>
  <si>
    <t>2) Mt Pakenham Facility Improvement Fund</t>
  </si>
  <si>
    <t>Rev. 20 NOV 2023</t>
  </si>
  <si>
    <t>Replace 10 yr old printer &amp; 6 yr old UDP.  Possibly other minor items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</si>
</sst>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$&quot;#,##0;\-&quot;$&quot;#,##0"/>
    <numFmt numFmtId="164" formatCode="&quot;$&quot;#,##0"/>
  </numFmts>
  <fonts count="34" x14ac:knownFonts="1">
    <font>
      <sz val="11"/>
      <color theme="1"/>
      <name val="Calibri"/>
      <family val="2"/>
      <scheme val="minor"/>
    </font>
    <font>
      <b/>
      <i/>
      <sz val="12"/>
      <color rgb="FF000000"/>
      <name val="Arial"/>
      <family val="2"/>
    </font>
    <font>
      <sz val="11"/>
      <color theme="1"/>
      <name val="Arial"/>
      <family val="2"/>
    </font>
    <font>
      <b/>
      <sz val="8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2"/>
      <color theme="1"/>
      <name val="Arial"/>
      <family val="2"/>
    </font>
    <font>
      <i/>
      <sz val="9"/>
      <color theme="1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rgb="FF7030A0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u/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name val="Arial"/>
      <family val="2"/>
    </font>
    <font>
      <b/>
      <i/>
      <sz val="12"/>
      <color theme="1"/>
      <name val="Arial"/>
      <family val="2"/>
    </font>
    <font>
      <i/>
      <sz val="8"/>
      <color rgb="FF000000"/>
      <name val="Arial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rgb="FF7030A0"/>
      <name val="Arial"/>
      <family val="2"/>
    </font>
    <font>
      <b/>
      <sz val="11"/>
      <color indexed="8"/>
      <name val="Arial"/>
      <family val="2"/>
    </font>
    <font>
      <b/>
      <i/>
      <sz val="11"/>
      <color theme="1"/>
      <name val="Comic Sans MS"/>
      <family val="4"/>
    </font>
    <font>
      <sz val="11"/>
      <color theme="1"/>
      <name val="Comic Sans MS"/>
      <family val="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49" fontId="6" fillId="0" borderId="0" xfId="0" applyNumberFormat="1" applyFont="1"/>
    <xf numFmtId="49" fontId="7" fillId="0" borderId="0" xfId="0" applyNumberFormat="1" applyFont="1"/>
    <xf numFmtId="3" fontId="8" fillId="0" borderId="0" xfId="0" applyNumberFormat="1" applyFont="1"/>
    <xf numFmtId="0" fontId="9" fillId="0" borderId="0" xfId="0" applyFont="1"/>
    <xf numFmtId="49" fontId="10" fillId="0" borderId="0" xfId="0" applyNumberFormat="1" applyFont="1"/>
    <xf numFmtId="49" fontId="11" fillId="0" borderId="0" xfId="0" applyNumberFormat="1" applyFont="1"/>
    <xf numFmtId="0" fontId="12" fillId="0" borderId="0" xfId="0" applyFont="1"/>
    <xf numFmtId="49" fontId="11" fillId="2" borderId="0" xfId="0" applyNumberFormat="1" applyFont="1" applyFill="1"/>
    <xf numFmtId="3" fontId="5" fillId="2" borderId="0" xfId="0" applyNumberFormat="1" applyFont="1" applyFill="1"/>
    <xf numFmtId="3" fontId="5" fillId="0" borderId="0" xfId="0" applyNumberFormat="1" applyFont="1"/>
    <xf numFmtId="49" fontId="10" fillId="2" borderId="0" xfId="0" applyNumberFormat="1" applyFont="1" applyFill="1"/>
    <xf numFmtId="0" fontId="12" fillId="2" borderId="0" xfId="0" applyFont="1" applyFill="1"/>
    <xf numFmtId="5" fontId="6" fillId="0" borderId="1" xfId="0" applyNumberFormat="1" applyFont="1" applyBorder="1"/>
    <xf numFmtId="164" fontId="5" fillId="2" borderId="0" xfId="0" applyNumberFormat="1" applyFont="1" applyFill="1"/>
    <xf numFmtId="3" fontId="12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4" fillId="3" borderId="0" xfId="0" applyFont="1" applyFill="1"/>
    <xf numFmtId="49" fontId="14" fillId="0" borderId="0" xfId="0" applyNumberFormat="1" applyFont="1"/>
    <xf numFmtId="0" fontId="18" fillId="0" borderId="0" xfId="0" applyFont="1"/>
    <xf numFmtId="0" fontId="19" fillId="0" borderId="0" xfId="0" applyFont="1"/>
    <xf numFmtId="0" fontId="15" fillId="0" borderId="0" xfId="0" applyFont="1"/>
    <xf numFmtId="0" fontId="20" fillId="0" borderId="0" xfId="0" applyFont="1" applyAlignment="1">
      <alignment horizontal="center"/>
    </xf>
    <xf numFmtId="0" fontId="21" fillId="0" borderId="0" xfId="0" applyFont="1"/>
    <xf numFmtId="0" fontId="23" fillId="0" borderId="0" xfId="0" applyFont="1" applyAlignment="1">
      <alignment horizontal="left"/>
    </xf>
    <xf numFmtId="3" fontId="21" fillId="0" borderId="0" xfId="0" applyNumberFormat="1" applyFont="1"/>
    <xf numFmtId="0" fontId="25" fillId="0" borderId="0" xfId="0" applyFont="1" applyAlignment="1">
      <alignment horizontal="left"/>
    </xf>
    <xf numFmtId="0" fontId="1" fillId="0" borderId="0" xfId="0" applyFont="1"/>
    <xf numFmtId="0" fontId="16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12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29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49" fontId="5" fillId="0" borderId="0" xfId="0" applyNumberFormat="1" applyFont="1"/>
    <xf numFmtId="0" fontId="24" fillId="0" borderId="0" xfId="0" applyFont="1"/>
    <xf numFmtId="164" fontId="22" fillId="0" borderId="0" xfId="0" applyNumberFormat="1" applyFont="1" applyAlignment="1">
      <alignment horizontal="right"/>
    </xf>
    <xf numFmtId="0" fontId="30" fillId="0" borderId="0" xfId="0" applyFont="1" applyAlignment="1">
      <alignment horizontal="right"/>
    </xf>
    <xf numFmtId="5" fontId="17" fillId="0" borderId="0" xfId="0" applyNumberFormat="1" applyFont="1" applyAlignment="1">
      <alignment horizontal="center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12" fillId="0" borderId="0" xfId="0" applyNumberFormat="1" applyFont="1"/>
    <xf numFmtId="164" fontId="29" fillId="0" borderId="0" xfId="0" applyNumberFormat="1" applyFont="1" applyAlignment="1">
      <alignment horizontal="right"/>
    </xf>
    <xf numFmtId="164" fontId="31" fillId="2" borderId="3" xfId="0" applyNumberFormat="1" applyFont="1" applyFill="1" applyBorder="1" applyAlignment="1">
      <alignment horizontal="right"/>
    </xf>
    <xf numFmtId="3" fontId="5" fillId="0" borderId="0" xfId="0" applyNumberFormat="1" applyFont="1" applyAlignment="1">
      <alignment horizontal="right"/>
    </xf>
    <xf numFmtId="3" fontId="16" fillId="0" borderId="1" xfId="0" applyNumberFormat="1" applyFont="1" applyBorder="1"/>
    <xf numFmtId="3" fontId="16" fillId="0" borderId="1" xfId="0" applyNumberFormat="1" applyFont="1" applyBorder="1" applyAlignment="1">
      <alignment horizontal="right"/>
    </xf>
    <xf numFmtId="3" fontId="16" fillId="0" borderId="0" xfId="0" applyNumberFormat="1" applyFont="1" applyAlignment="1">
      <alignment horizontal="right"/>
    </xf>
    <xf numFmtId="0" fontId="13" fillId="0" borderId="0" xfId="0" applyFont="1" applyAlignment="1">
      <alignment horizontal="left"/>
    </xf>
    <xf numFmtId="3" fontId="15" fillId="0" borderId="0" xfId="0" applyNumberFormat="1" applyFont="1"/>
    <xf numFmtId="164" fontId="29" fillId="0" borderId="2" xfId="0" applyNumberFormat="1" applyFont="1" applyBorder="1" applyAlignment="1">
      <alignment horizontal="right"/>
    </xf>
    <xf numFmtId="0" fontId="2" fillId="2" borderId="0" xfId="0" applyFont="1" applyFill="1"/>
    <xf numFmtId="0" fontId="6" fillId="0" borderId="0" xfId="0" applyFont="1"/>
    <xf numFmtId="0" fontId="5" fillId="0" borderId="0" xfId="0" applyFont="1"/>
    <xf numFmtId="0" fontId="14" fillId="0" borderId="0" xfId="0" applyFont="1" applyAlignment="1">
      <alignment horizontal="left"/>
    </xf>
    <xf numFmtId="0" fontId="26" fillId="2" borderId="0" xfId="0" applyFont="1" applyFill="1"/>
    <xf numFmtId="0" fontId="2" fillId="0" borderId="0" xfId="0" applyFont="1"/>
    <xf numFmtId="0" fontId="32" fillId="0" borderId="0" xfId="0" applyFont="1" applyAlignment="1">
      <alignment horizontal="center" vertical="center"/>
    </xf>
    <xf numFmtId="0" fontId="33" fillId="0" borderId="0" xfId="0" applyFont="1"/>
    <xf numFmtId="0" fontId="27" fillId="0" borderId="0" xfId="0" applyFont="1" applyAlignment="1">
      <alignment horizontal="left"/>
    </xf>
    <xf numFmtId="0" fontId="0" fillId="0" borderId="0" xfId="0"/>
    <xf numFmtId="0" fontId="28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49" fontId="6" fillId="0" borderId="4" xfId="0" applyNumberFormat="1" applyFont="1" applyBorder="1"/>
    <xf numFmtId="0" fontId="2" fillId="0" borderId="4" xfId="0" applyFont="1" applyBorder="1"/>
    <xf numFmtId="0" fontId="16" fillId="0" borderId="0" xfId="0" applyFont="1"/>
    <xf numFmtId="49" fontId="11" fillId="0" borderId="0" xfId="0" applyNumberFormat="1" applyFont="1"/>
    <xf numFmtId="3" fontId="5" fillId="0" borderId="0" xfId="0" applyNumberFormat="1" applyFont="1" applyFill="1"/>
    <xf numFmtId="5" fontId="6" fillId="0" borderId="0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800100</xdr:colOff>
      <xdr:row>0</xdr:row>
      <xdr:rowOff>152400</xdr:rowOff>
    </xdr:from>
    <xdr:to>
      <xdr:col>8</xdr:col>
      <xdr:colOff>298450</xdr:colOff>
      <xdr:row>6</xdr:row>
      <xdr:rowOff>3247</xdr:rowOff>
    </xdr:to>
    <xdr:pic>
      <xdr:nvPicPr>
        <xdr:cNvPr id="9" name="Picture 8" descr="logo_silver_434x324px">
          <a:extLst>
            <a:ext uri="{FF2B5EF4-FFF2-40B4-BE49-F238E27FC236}">
              <a16:creationId xmlns:a16="http://schemas.microsoft.com/office/drawing/2014/main" id="{EDBA765B-41E6-4316-9644-F8585551E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57800" y="152400"/>
          <a:ext cx="1714500" cy="1095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0</xdr:colOff>
      <xdr:row>89</xdr:row>
      <xdr:rowOff>0</xdr:rowOff>
    </xdr:from>
    <xdr:to>
      <xdr:col>7</xdr:col>
      <xdr:colOff>581025</xdr:colOff>
      <xdr:row>93</xdr:row>
      <xdr:rowOff>159783</xdr:rowOff>
    </xdr:to>
    <xdr:pic>
      <xdr:nvPicPr>
        <xdr:cNvPr id="10" name="Picture 9" descr="logo_silver_434x324px">
          <a:extLst>
            <a:ext uri="{FF2B5EF4-FFF2-40B4-BE49-F238E27FC236}">
              <a16:creationId xmlns:a16="http://schemas.microsoft.com/office/drawing/2014/main" id="{689C594F-FDE3-4D8A-8756-16EB40402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687300" y="16687800"/>
          <a:ext cx="1190625" cy="972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8"/>
  <sheetViews>
    <sheetView tabSelected="1" topLeftCell="A49" zoomScale="150" zoomScaleNormal="150" workbookViewId="0">
      <selection activeCell="B28" sqref="B28"/>
    </sheetView>
  </sheetViews>
  <sheetFormatPr defaultRowHeight="14.25" x14ac:dyDescent="0.2"/>
  <cols>
    <col min="1" max="1" width="4.85546875" style="1" customWidth="1"/>
    <col min="2" max="2" width="6.28515625" style="1" customWidth="1"/>
    <col min="3" max="3" width="9.140625" style="1"/>
    <col min="4" max="4" width="34.42578125" style="1" customWidth="1"/>
    <col min="5" max="5" width="10.85546875" style="1" customWidth="1"/>
    <col min="6" max="6" width="13" style="1" customWidth="1"/>
    <col min="7" max="7" width="9.140625" style="1"/>
    <col min="8" max="8" width="11" style="1" customWidth="1"/>
    <col min="9" max="9" width="14.85546875" style="1" customWidth="1"/>
    <col min="10" max="16384" width="9.140625" style="1"/>
  </cols>
  <sheetData>
    <row r="1" spans="1:9" ht="18" x14ac:dyDescent="0.25">
      <c r="D1" s="2" t="s">
        <v>0</v>
      </c>
    </row>
    <row r="2" spans="1:9" ht="18" x14ac:dyDescent="0.25">
      <c r="D2" s="2" t="s">
        <v>87</v>
      </c>
    </row>
    <row r="3" spans="1:9" ht="15.75" x14ac:dyDescent="0.25">
      <c r="D3" s="38" t="s">
        <v>107</v>
      </c>
    </row>
    <row r="4" spans="1:9" ht="15.75" x14ac:dyDescent="0.25">
      <c r="A4" s="3" t="s">
        <v>2</v>
      </c>
      <c r="B4" s="4"/>
      <c r="C4" s="4"/>
      <c r="D4" s="4"/>
      <c r="E4" s="5"/>
      <c r="F4" s="6"/>
      <c r="G4" s="6"/>
    </row>
    <row r="5" spans="1:9" ht="15" customHeight="1" x14ac:dyDescent="0.25">
      <c r="A5" s="7"/>
      <c r="B5" s="8" t="s">
        <v>71</v>
      </c>
      <c r="C5" s="8"/>
      <c r="D5" s="8"/>
      <c r="E5" s="41">
        <v>34617</v>
      </c>
      <c r="F5" s="9"/>
      <c r="G5" s="9"/>
    </row>
    <row r="6" spans="1:9" ht="15" customHeight="1" x14ac:dyDescent="0.25">
      <c r="A6" s="7"/>
      <c r="B6" s="10" t="s">
        <v>123</v>
      </c>
      <c r="C6" s="10"/>
      <c r="D6" s="10"/>
      <c r="E6" s="12">
        <v>0</v>
      </c>
      <c r="F6" s="66" t="s">
        <v>1</v>
      </c>
      <c r="G6" s="61"/>
    </row>
    <row r="7" spans="1:9" ht="15" customHeight="1" x14ac:dyDescent="0.3">
      <c r="A7" s="7"/>
      <c r="B7" s="8" t="s">
        <v>4</v>
      </c>
      <c r="C7" s="8"/>
      <c r="D7" s="8"/>
      <c r="E7" s="12">
        <v>37719</v>
      </c>
      <c r="F7" s="62" t="s">
        <v>3</v>
      </c>
      <c r="G7" s="63"/>
      <c r="H7" s="63"/>
      <c r="I7" s="63"/>
    </row>
    <row r="8" spans="1:9" ht="15" customHeight="1" x14ac:dyDescent="0.25">
      <c r="A8" s="7"/>
      <c r="B8" s="8" t="s">
        <v>5</v>
      </c>
      <c r="C8" s="8"/>
      <c r="D8" s="8"/>
      <c r="E8" s="72">
        <v>9027</v>
      </c>
      <c r="F8" s="9"/>
      <c r="G8" s="9"/>
    </row>
    <row r="9" spans="1:9" ht="15" customHeight="1" x14ac:dyDescent="0.25">
      <c r="A9" s="7"/>
      <c r="B9" s="8" t="s">
        <v>6</v>
      </c>
      <c r="C9" s="8"/>
      <c r="D9" s="8"/>
      <c r="E9" s="12">
        <v>45461</v>
      </c>
      <c r="F9" s="9"/>
      <c r="G9" s="9"/>
    </row>
    <row r="10" spans="1:9" ht="15" customHeight="1" x14ac:dyDescent="0.25">
      <c r="A10" s="7"/>
      <c r="B10" s="8" t="s">
        <v>7</v>
      </c>
      <c r="C10" s="8"/>
      <c r="D10" s="8"/>
      <c r="E10" s="12">
        <v>51200</v>
      </c>
      <c r="F10" s="9"/>
      <c r="G10" s="9"/>
    </row>
    <row r="11" spans="1:9" ht="15" customHeight="1" x14ac:dyDescent="0.25">
      <c r="A11" s="13"/>
      <c r="B11" s="10" t="s">
        <v>8</v>
      </c>
      <c r="C11" s="10"/>
      <c r="D11" s="10"/>
      <c r="E11" s="12">
        <v>5200</v>
      </c>
      <c r="F11" s="6" t="s">
        <v>69</v>
      </c>
      <c r="G11" s="9"/>
    </row>
    <row r="12" spans="1:9" ht="15" customHeight="1" x14ac:dyDescent="0.25">
      <c r="A12" s="7"/>
      <c r="B12" s="8" t="s">
        <v>9</v>
      </c>
      <c r="C12" s="8"/>
      <c r="D12" s="8"/>
      <c r="E12" s="72">
        <v>120381</v>
      </c>
      <c r="F12" s="9"/>
      <c r="G12" s="9"/>
    </row>
    <row r="13" spans="1:9" ht="15" customHeight="1" x14ac:dyDescent="0.2">
      <c r="A13" s="4"/>
      <c r="B13" s="8" t="s">
        <v>88</v>
      </c>
      <c r="C13" s="8"/>
      <c r="D13" s="8"/>
      <c r="E13" s="12">
        <v>26000</v>
      </c>
      <c r="F13" s="9"/>
      <c r="G13" s="9"/>
    </row>
    <row r="14" spans="1:9" ht="15" customHeight="1" x14ac:dyDescent="0.2">
      <c r="A14" s="4"/>
      <c r="B14" s="8" t="s">
        <v>10</v>
      </c>
      <c r="C14" s="8"/>
      <c r="D14" s="8"/>
      <c r="E14" s="12">
        <v>9900</v>
      </c>
      <c r="F14" s="1" t="s">
        <v>99</v>
      </c>
      <c r="G14" s="9"/>
    </row>
    <row r="15" spans="1:9" ht="15" customHeight="1" x14ac:dyDescent="0.2">
      <c r="A15" s="4"/>
      <c r="B15" s="8" t="s">
        <v>11</v>
      </c>
      <c r="C15" s="8"/>
      <c r="D15" s="8"/>
      <c r="E15" s="12">
        <v>0</v>
      </c>
      <c r="F15" s="1" t="s">
        <v>100</v>
      </c>
      <c r="G15" s="9"/>
    </row>
    <row r="16" spans="1:9" ht="15" customHeight="1" x14ac:dyDescent="0.2">
      <c r="A16" s="4"/>
      <c r="B16" s="8" t="s">
        <v>12</v>
      </c>
      <c r="C16" s="8"/>
      <c r="D16" s="8"/>
      <c r="E16" s="11">
        <v>4365</v>
      </c>
      <c r="F16" s="1" t="s">
        <v>94</v>
      </c>
      <c r="G16" s="14"/>
    </row>
    <row r="17" spans="1:7" ht="15" customHeight="1" x14ac:dyDescent="0.2">
      <c r="A17" s="4"/>
      <c r="B17" s="8" t="s">
        <v>113</v>
      </c>
      <c r="C17" s="8"/>
      <c r="D17" s="8"/>
      <c r="E17" s="11">
        <v>2000</v>
      </c>
      <c r="F17" s="1" t="s">
        <v>124</v>
      </c>
      <c r="G17" s="14"/>
    </row>
    <row r="18" spans="1:7" ht="15" customHeight="1" x14ac:dyDescent="0.2">
      <c r="B18" s="67" t="s">
        <v>13</v>
      </c>
      <c r="C18" s="67"/>
      <c r="D18" s="67"/>
      <c r="E18" s="11">
        <v>650</v>
      </c>
      <c r="F18" s="1" t="s">
        <v>80</v>
      </c>
      <c r="G18" s="9"/>
    </row>
    <row r="19" spans="1:7" ht="15" customHeight="1" x14ac:dyDescent="0.2">
      <c r="A19" s="4"/>
      <c r="B19" s="8" t="s">
        <v>72</v>
      </c>
      <c r="C19" s="8"/>
      <c r="D19" s="8"/>
      <c r="E19" s="11">
        <v>0</v>
      </c>
      <c r="F19" s="1" t="s">
        <v>101</v>
      </c>
      <c r="G19" s="9"/>
    </row>
    <row r="20" spans="1:7" ht="15" customHeight="1" x14ac:dyDescent="0.2">
      <c r="A20" s="4"/>
      <c r="B20" s="8" t="s">
        <v>127</v>
      </c>
      <c r="E20" s="11">
        <v>0</v>
      </c>
      <c r="F20" s="1" t="s">
        <v>101</v>
      </c>
      <c r="G20" s="9"/>
    </row>
    <row r="21" spans="1:7" ht="15" customHeight="1" x14ac:dyDescent="0.2">
      <c r="A21" s="4"/>
      <c r="B21" s="8" t="s">
        <v>68</v>
      </c>
      <c r="E21" s="11">
        <v>0</v>
      </c>
      <c r="F21" s="1" t="s">
        <v>108</v>
      </c>
      <c r="G21" s="9"/>
    </row>
    <row r="22" spans="1:7" ht="15" customHeight="1" x14ac:dyDescent="0.2">
      <c r="A22" s="4"/>
      <c r="B22" s="8" t="s">
        <v>14</v>
      </c>
      <c r="C22" s="8"/>
      <c r="D22" s="8"/>
      <c r="E22" s="12"/>
      <c r="G22" s="9"/>
    </row>
    <row r="23" spans="1:7" ht="15" customHeight="1" x14ac:dyDescent="0.2">
      <c r="A23" s="4"/>
      <c r="B23" s="8"/>
      <c r="C23" s="8" t="s">
        <v>15</v>
      </c>
      <c r="D23" s="8"/>
      <c r="E23" s="12">
        <v>5500</v>
      </c>
      <c r="F23" s="1" t="s">
        <v>16</v>
      </c>
      <c r="G23" s="9"/>
    </row>
    <row r="24" spans="1:7" ht="15" customHeight="1" x14ac:dyDescent="0.2">
      <c r="A24" s="4"/>
      <c r="B24" s="8"/>
      <c r="C24" s="8" t="s">
        <v>17</v>
      </c>
      <c r="D24" s="8"/>
      <c r="E24" s="12">
        <v>300</v>
      </c>
      <c r="G24" s="9"/>
    </row>
    <row r="25" spans="1:7" ht="15" customHeight="1" x14ac:dyDescent="0.2">
      <c r="A25" s="4"/>
      <c r="B25" s="8"/>
      <c r="C25" s="8" t="s">
        <v>18</v>
      </c>
      <c r="D25" s="8"/>
      <c r="E25" s="12">
        <v>200</v>
      </c>
      <c r="F25" s="1" t="s">
        <v>1</v>
      </c>
      <c r="G25" s="9"/>
    </row>
    <row r="26" spans="1:7" ht="15" customHeight="1" x14ac:dyDescent="0.2">
      <c r="A26" s="4"/>
      <c r="B26" s="8"/>
      <c r="C26" s="8" t="s">
        <v>19</v>
      </c>
      <c r="D26" s="8"/>
      <c r="E26" s="12">
        <v>450</v>
      </c>
      <c r="G26" s="9"/>
    </row>
    <row r="27" spans="1:7" ht="15" customHeight="1" x14ac:dyDescent="0.2">
      <c r="A27" s="4"/>
      <c r="B27" s="8" t="s">
        <v>20</v>
      </c>
      <c r="C27" s="8"/>
      <c r="D27" s="8"/>
      <c r="E27" s="12">
        <v>2800</v>
      </c>
      <c r="F27" s="1" t="s">
        <v>106</v>
      </c>
      <c r="G27" s="9"/>
    </row>
    <row r="28" spans="1:7" ht="15" customHeight="1" x14ac:dyDescent="0.2">
      <c r="A28" s="4"/>
      <c r="B28" s="8" t="s">
        <v>70</v>
      </c>
      <c r="C28" s="8"/>
      <c r="D28" s="8"/>
      <c r="E28" s="12">
        <v>13400</v>
      </c>
      <c r="F28" s="1" t="s">
        <v>73</v>
      </c>
      <c r="G28" s="9"/>
    </row>
    <row r="29" spans="1:7" ht="16.5" thickBot="1" x14ac:dyDescent="0.3">
      <c r="A29" s="3" t="s">
        <v>21</v>
      </c>
      <c r="E29" s="15">
        <f>SUM(E4:E28)</f>
        <v>369170</v>
      </c>
      <c r="G29" s="6"/>
    </row>
    <row r="30" spans="1:7" ht="16.5" thickTop="1" x14ac:dyDescent="0.25">
      <c r="A30" s="3"/>
      <c r="E30" s="73"/>
      <c r="G30" s="6"/>
    </row>
    <row r="31" spans="1:7" ht="15.75" x14ac:dyDescent="0.25">
      <c r="A31" s="68" t="s">
        <v>22</v>
      </c>
      <c r="B31" s="69"/>
      <c r="C31" s="69"/>
      <c r="D31" s="8"/>
      <c r="E31" s="16" t="s">
        <v>1</v>
      </c>
      <c r="F31" s="1" t="s">
        <v>1</v>
      </c>
      <c r="G31" s="9"/>
    </row>
    <row r="32" spans="1:7" ht="15" customHeight="1" x14ac:dyDescent="0.25">
      <c r="A32" s="3"/>
      <c r="B32" s="8" t="s">
        <v>4</v>
      </c>
      <c r="C32" s="8"/>
      <c r="D32" s="8"/>
      <c r="E32" s="12">
        <v>37719</v>
      </c>
      <c r="F32" s="1" t="s">
        <v>1</v>
      </c>
      <c r="G32" s="9"/>
    </row>
    <row r="33" spans="1:11" ht="15" customHeight="1" x14ac:dyDescent="0.25">
      <c r="A33" s="3"/>
      <c r="B33" s="8" t="s">
        <v>5</v>
      </c>
      <c r="C33" s="8"/>
      <c r="D33" s="8"/>
      <c r="E33" s="72">
        <v>9027</v>
      </c>
      <c r="F33" s="1" t="s">
        <v>1</v>
      </c>
      <c r="G33" s="9"/>
    </row>
    <row r="34" spans="1:11" ht="15" customHeight="1" x14ac:dyDescent="0.25">
      <c r="A34" s="3"/>
      <c r="B34" s="8" t="s">
        <v>6</v>
      </c>
      <c r="C34" s="8"/>
      <c r="D34" s="8"/>
      <c r="E34" s="12">
        <v>45461</v>
      </c>
      <c r="F34" s="1" t="s">
        <v>1</v>
      </c>
      <c r="G34" s="9"/>
    </row>
    <row r="35" spans="1:11" ht="15" customHeight="1" x14ac:dyDescent="0.25">
      <c r="A35" s="3"/>
      <c r="B35" s="8" t="s">
        <v>7</v>
      </c>
      <c r="C35" s="8"/>
      <c r="D35" s="8"/>
      <c r="E35" s="12">
        <v>51200</v>
      </c>
      <c r="F35" s="1" t="s">
        <v>1</v>
      </c>
      <c r="G35" s="9"/>
    </row>
    <row r="36" spans="1:11" ht="15" customHeight="1" x14ac:dyDescent="0.25">
      <c r="A36" s="3"/>
      <c r="B36" s="8" t="s">
        <v>8</v>
      </c>
      <c r="C36" s="8"/>
      <c r="D36" s="8"/>
      <c r="E36" s="12">
        <v>5200</v>
      </c>
      <c r="F36" s="6" t="s">
        <v>64</v>
      </c>
      <c r="G36" s="9"/>
    </row>
    <row r="37" spans="1:11" ht="15" customHeight="1" x14ac:dyDescent="0.25">
      <c r="A37" s="3"/>
      <c r="B37" s="8" t="s">
        <v>128</v>
      </c>
      <c r="C37" s="8"/>
      <c r="D37" s="8"/>
      <c r="E37" s="46">
        <v>2000</v>
      </c>
      <c r="F37" s="6" t="s">
        <v>83</v>
      </c>
      <c r="G37" s="9"/>
      <c r="K37" s="53" t="s">
        <v>37</v>
      </c>
    </row>
    <row r="38" spans="1:11" ht="15" customHeight="1" x14ac:dyDescent="0.25">
      <c r="A38" s="3"/>
      <c r="B38" s="8" t="s">
        <v>9</v>
      </c>
      <c r="C38" s="8"/>
      <c r="D38" s="8"/>
      <c r="E38" s="72">
        <v>120381</v>
      </c>
      <c r="G38" s="9"/>
    </row>
    <row r="39" spans="1:11" ht="15" customHeight="1" x14ac:dyDescent="0.25">
      <c r="A39" s="3"/>
      <c r="B39" s="8" t="s">
        <v>23</v>
      </c>
      <c r="C39" s="8"/>
      <c r="D39" s="8"/>
      <c r="E39" s="12">
        <v>250</v>
      </c>
    </row>
    <row r="40" spans="1:11" ht="15" customHeight="1" x14ac:dyDescent="0.25">
      <c r="A40" s="3"/>
      <c r="B40" s="8" t="s">
        <v>24</v>
      </c>
      <c r="C40" s="8"/>
      <c r="D40" s="8"/>
      <c r="E40" s="12">
        <v>11000</v>
      </c>
      <c r="F40" s="1" t="s">
        <v>109</v>
      </c>
      <c r="G40" s="9"/>
    </row>
    <row r="41" spans="1:11" ht="15" customHeight="1" x14ac:dyDescent="0.25">
      <c r="A41" s="3"/>
      <c r="B41" s="8" t="s">
        <v>25</v>
      </c>
      <c r="C41" s="8"/>
      <c r="E41" s="12">
        <v>300</v>
      </c>
      <c r="F41" s="1" t="s">
        <v>26</v>
      </c>
      <c r="G41" s="9"/>
    </row>
    <row r="42" spans="1:11" ht="15" customHeight="1" x14ac:dyDescent="0.25">
      <c r="A42" s="3"/>
      <c r="B42" s="8" t="s">
        <v>27</v>
      </c>
      <c r="C42" s="8"/>
      <c r="E42" s="12">
        <v>5000</v>
      </c>
      <c r="F42" s="1" t="s">
        <v>131</v>
      </c>
      <c r="G42" s="9"/>
    </row>
    <row r="43" spans="1:11" ht="15" customHeight="1" x14ac:dyDescent="0.25">
      <c r="A43" s="3"/>
      <c r="B43" s="8" t="s">
        <v>28</v>
      </c>
      <c r="C43" s="8"/>
      <c r="E43" s="11">
        <v>2500</v>
      </c>
      <c r="F43" s="1" t="s">
        <v>1</v>
      </c>
      <c r="G43" s="9"/>
    </row>
    <row r="44" spans="1:11" ht="15" customHeight="1" x14ac:dyDescent="0.25">
      <c r="A44" s="3"/>
      <c r="B44" s="8" t="s">
        <v>126</v>
      </c>
      <c r="C44" s="8"/>
      <c r="D44" s="8"/>
      <c r="E44" s="11">
        <v>2500</v>
      </c>
      <c r="F44" s="1" t="s">
        <v>1</v>
      </c>
      <c r="G44" s="9"/>
    </row>
    <row r="45" spans="1:11" ht="15" customHeight="1" x14ac:dyDescent="0.25">
      <c r="A45" s="3"/>
      <c r="B45" s="8" t="s">
        <v>67</v>
      </c>
      <c r="E45" s="11">
        <v>500</v>
      </c>
      <c r="F45" s="1" t="s">
        <v>1</v>
      </c>
      <c r="G45" s="9"/>
    </row>
    <row r="46" spans="1:11" ht="15" customHeight="1" x14ac:dyDescent="0.25">
      <c r="A46" s="3"/>
      <c r="B46" s="8" t="s">
        <v>29</v>
      </c>
      <c r="C46" s="8"/>
      <c r="D46" s="8"/>
      <c r="E46" s="12"/>
      <c r="G46" s="9"/>
    </row>
    <row r="47" spans="1:11" ht="15" customHeight="1" x14ac:dyDescent="0.25">
      <c r="A47" s="3"/>
      <c r="B47" s="8"/>
      <c r="C47" s="8" t="s">
        <v>30</v>
      </c>
      <c r="D47" s="8"/>
      <c r="E47" s="12">
        <v>0</v>
      </c>
      <c r="F47" s="1" t="s">
        <v>1</v>
      </c>
      <c r="G47" s="9"/>
    </row>
    <row r="48" spans="1:11" ht="15" customHeight="1" x14ac:dyDescent="0.25">
      <c r="A48" s="3"/>
      <c r="B48" s="8"/>
      <c r="C48" s="8" t="s">
        <v>78</v>
      </c>
      <c r="D48" s="8"/>
      <c r="E48" s="12">
        <v>0</v>
      </c>
      <c r="F48" s="1" t="s">
        <v>31</v>
      </c>
      <c r="G48" s="9"/>
    </row>
    <row r="49" spans="1:7" ht="15" customHeight="1" x14ac:dyDescent="0.25">
      <c r="A49" s="3"/>
      <c r="B49" s="8"/>
      <c r="C49" s="8" t="s">
        <v>32</v>
      </c>
      <c r="D49" s="8"/>
      <c r="E49" s="12">
        <v>225</v>
      </c>
      <c r="F49" s="1" t="s">
        <v>33</v>
      </c>
    </row>
    <row r="50" spans="1:7" ht="15" customHeight="1" x14ac:dyDescent="0.25">
      <c r="A50" s="3"/>
      <c r="B50" s="8"/>
      <c r="C50" s="71" t="s">
        <v>34</v>
      </c>
      <c r="D50" s="65"/>
      <c r="E50" s="12">
        <v>1000</v>
      </c>
      <c r="F50" s="1" t="s">
        <v>1</v>
      </c>
      <c r="G50" s="18" t="s">
        <v>1</v>
      </c>
    </row>
    <row r="51" spans="1:7" ht="15" customHeight="1" x14ac:dyDescent="0.25">
      <c r="A51" s="3"/>
      <c r="B51" s="8"/>
      <c r="C51" s="8" t="s">
        <v>35</v>
      </c>
      <c r="D51" s="8"/>
      <c r="E51" s="12">
        <v>2000</v>
      </c>
      <c r="F51" s="1" t="s">
        <v>36</v>
      </c>
    </row>
    <row r="52" spans="1:7" ht="15" customHeight="1" x14ac:dyDescent="0.2">
      <c r="A52" s="1" t="s">
        <v>1</v>
      </c>
      <c r="B52" s="8"/>
      <c r="C52" s="8" t="s">
        <v>38</v>
      </c>
      <c r="D52" s="8"/>
      <c r="E52" s="12">
        <v>4000</v>
      </c>
      <c r="F52" s="1" t="s">
        <v>95</v>
      </c>
    </row>
    <row r="53" spans="1:7" ht="15" customHeight="1" x14ac:dyDescent="0.25">
      <c r="A53" s="3"/>
      <c r="B53" s="8" t="s">
        <v>39</v>
      </c>
      <c r="C53" s="8"/>
      <c r="D53" s="8"/>
      <c r="E53" s="12">
        <v>0</v>
      </c>
      <c r="F53" s="1" t="s">
        <v>1</v>
      </c>
      <c r="G53" s="18" t="s">
        <v>1</v>
      </c>
    </row>
    <row r="54" spans="1:7" ht="15" customHeight="1" x14ac:dyDescent="0.25">
      <c r="A54" s="3"/>
      <c r="B54" s="8"/>
      <c r="C54" s="8" t="s">
        <v>118</v>
      </c>
      <c r="D54" s="8"/>
      <c r="E54" s="12">
        <v>9000</v>
      </c>
      <c r="F54" s="1" t="s">
        <v>117</v>
      </c>
      <c r="G54" s="9"/>
    </row>
    <row r="55" spans="1:7" ht="15" customHeight="1" x14ac:dyDescent="0.25">
      <c r="A55" s="3"/>
      <c r="B55" s="8"/>
      <c r="C55" s="8" t="s">
        <v>119</v>
      </c>
      <c r="D55" s="39"/>
      <c r="E55" s="12">
        <v>1000</v>
      </c>
      <c r="F55" s="1" t="s">
        <v>82</v>
      </c>
      <c r="G55" s="9"/>
    </row>
    <row r="56" spans="1:7" ht="15" customHeight="1" x14ac:dyDescent="0.25">
      <c r="A56" s="3"/>
      <c r="B56" s="8" t="s">
        <v>96</v>
      </c>
      <c r="C56" s="8"/>
      <c r="E56" s="46">
        <v>607</v>
      </c>
      <c r="F56" s="19" t="s">
        <v>89</v>
      </c>
      <c r="G56" s="9"/>
    </row>
    <row r="57" spans="1:7" ht="15" customHeight="1" x14ac:dyDescent="0.25">
      <c r="A57" s="3"/>
      <c r="B57" s="8" t="s">
        <v>122</v>
      </c>
      <c r="C57" s="8"/>
      <c r="E57" s="12">
        <v>2000</v>
      </c>
      <c r="F57" s="19" t="s">
        <v>110</v>
      </c>
      <c r="G57" s="9"/>
    </row>
    <row r="58" spans="1:7" ht="15" customHeight="1" x14ac:dyDescent="0.25">
      <c r="A58" s="3"/>
      <c r="B58" s="8" t="s">
        <v>111</v>
      </c>
      <c r="C58" s="8"/>
      <c r="E58" s="12">
        <v>2000</v>
      </c>
      <c r="F58" s="19" t="s">
        <v>112</v>
      </c>
      <c r="G58" s="9"/>
    </row>
    <row r="59" spans="1:7" ht="15" customHeight="1" x14ac:dyDescent="0.25">
      <c r="A59" s="3"/>
      <c r="B59" s="8" t="s">
        <v>40</v>
      </c>
      <c r="C59" s="8"/>
      <c r="D59" s="8"/>
      <c r="E59" s="12"/>
      <c r="G59" s="9"/>
    </row>
    <row r="60" spans="1:7" ht="15" customHeight="1" x14ac:dyDescent="0.25">
      <c r="A60" s="3"/>
      <c r="B60" s="8"/>
      <c r="C60" s="20" t="s">
        <v>41</v>
      </c>
      <c r="D60" s="20"/>
      <c r="E60" s="11">
        <v>1000</v>
      </c>
      <c r="F60" s="1" t="s">
        <v>81</v>
      </c>
      <c r="G60" s="9"/>
    </row>
    <row r="61" spans="1:7" ht="15" customHeight="1" x14ac:dyDescent="0.25">
      <c r="A61" s="3"/>
      <c r="B61" s="8"/>
      <c r="C61" s="20" t="s">
        <v>42</v>
      </c>
      <c r="D61" s="20"/>
      <c r="E61" s="12">
        <v>250</v>
      </c>
      <c r="F61" s="1" t="s">
        <v>1</v>
      </c>
      <c r="G61" s="9"/>
    </row>
    <row r="62" spans="1:7" ht="15" customHeight="1" x14ac:dyDescent="0.25">
      <c r="A62" s="3"/>
      <c r="B62" s="8"/>
      <c r="C62" s="8" t="s">
        <v>43</v>
      </c>
      <c r="D62" s="8"/>
      <c r="E62" s="12">
        <v>5500</v>
      </c>
      <c r="F62" s="1" t="s">
        <v>44</v>
      </c>
      <c r="G62" s="9"/>
    </row>
    <row r="63" spans="1:7" ht="15" customHeight="1" x14ac:dyDescent="0.25">
      <c r="A63" s="3"/>
      <c r="B63" s="8" t="s">
        <v>74</v>
      </c>
      <c r="C63" s="8"/>
      <c r="D63" s="8"/>
      <c r="E63" s="12">
        <v>250</v>
      </c>
      <c r="G63" s="9"/>
    </row>
    <row r="64" spans="1:7" ht="15" customHeight="1" x14ac:dyDescent="0.25">
      <c r="A64" s="3"/>
      <c r="B64" s="8" t="s">
        <v>45</v>
      </c>
      <c r="C64" s="8"/>
      <c r="D64" s="8"/>
      <c r="E64" s="12">
        <v>9000</v>
      </c>
      <c r="F64" s="1" t="s">
        <v>102</v>
      </c>
      <c r="G64" s="9"/>
    </row>
    <row r="65" spans="1:11" ht="15" customHeight="1" x14ac:dyDescent="0.25">
      <c r="A65" s="3"/>
      <c r="B65" s="8" t="s">
        <v>46</v>
      </c>
      <c r="C65" s="8"/>
      <c r="D65" s="8"/>
      <c r="E65" s="12"/>
      <c r="G65" s="9"/>
    </row>
    <row r="66" spans="1:11" ht="15" customHeight="1" x14ac:dyDescent="0.25">
      <c r="A66" s="3"/>
      <c r="B66" s="8"/>
      <c r="C66" s="8" t="s">
        <v>47</v>
      </c>
      <c r="D66" s="8"/>
      <c r="E66" s="12">
        <v>8000</v>
      </c>
      <c r="F66" s="1" t="s">
        <v>105</v>
      </c>
      <c r="G66" s="9"/>
    </row>
    <row r="67" spans="1:11" ht="15" customHeight="1" x14ac:dyDescent="0.25">
      <c r="A67" s="3"/>
      <c r="B67" s="8"/>
      <c r="C67" s="8" t="s">
        <v>48</v>
      </c>
      <c r="D67" s="8"/>
      <c r="E67" s="12">
        <v>16000</v>
      </c>
      <c r="F67" s="1" t="s">
        <v>104</v>
      </c>
      <c r="G67" s="9"/>
    </row>
    <row r="68" spans="1:11" ht="15" customHeight="1" x14ac:dyDescent="0.25">
      <c r="A68" s="3"/>
      <c r="B68" s="8"/>
      <c r="C68" s="8" t="s">
        <v>49</v>
      </c>
      <c r="D68" s="8"/>
      <c r="E68" s="12">
        <v>6000</v>
      </c>
      <c r="F68" s="1" t="s">
        <v>115</v>
      </c>
      <c r="G68" s="9"/>
    </row>
    <row r="69" spans="1:11" ht="15" customHeight="1" x14ac:dyDescent="0.25">
      <c r="A69" s="3"/>
      <c r="B69" s="8"/>
      <c r="C69" s="8" t="s">
        <v>116</v>
      </c>
      <c r="E69" s="12">
        <v>1500</v>
      </c>
      <c r="F69" s="1" t="s">
        <v>103</v>
      </c>
      <c r="G69" s="9"/>
    </row>
    <row r="70" spans="1:11" ht="15" customHeight="1" x14ac:dyDescent="0.25">
      <c r="A70" s="3"/>
      <c r="B70" s="8"/>
      <c r="C70" s="8" t="s">
        <v>75</v>
      </c>
      <c r="D70" s="8"/>
      <c r="E70" s="12">
        <v>800</v>
      </c>
      <c r="F70" s="1" t="s">
        <v>50</v>
      </c>
      <c r="G70" s="9"/>
    </row>
    <row r="71" spans="1:11" ht="15" customHeight="1" x14ac:dyDescent="0.2">
      <c r="A71" s="9"/>
      <c r="C71" s="8" t="s">
        <v>51</v>
      </c>
      <c r="E71" s="54">
        <v>4000</v>
      </c>
      <c r="F71" s="59" t="s">
        <v>77</v>
      </c>
      <c r="G71" s="9"/>
    </row>
    <row r="72" spans="1:11" ht="15" customHeight="1" x14ac:dyDescent="0.25">
      <c r="A72" s="3"/>
      <c r="B72" s="8"/>
      <c r="C72" s="8" t="s">
        <v>66</v>
      </c>
      <c r="E72" s="49">
        <v>2000</v>
      </c>
      <c r="F72" s="1" t="s">
        <v>92</v>
      </c>
      <c r="G72" s="9"/>
    </row>
    <row r="73" spans="1:11" ht="16.5" thickBot="1" x14ac:dyDescent="0.3">
      <c r="A73" s="3" t="s">
        <v>52</v>
      </c>
      <c r="B73" s="3"/>
      <c r="C73" s="3"/>
      <c r="D73" s="3"/>
      <c r="E73" s="50">
        <f>SUM(E31:E72)</f>
        <v>369170</v>
      </c>
      <c r="F73" s="42" t="s">
        <v>1</v>
      </c>
      <c r="G73" s="43" t="s">
        <v>1</v>
      </c>
      <c r="K73" s="53" t="s">
        <v>85</v>
      </c>
    </row>
    <row r="74" spans="1:11" ht="8.25" customHeight="1" thickTop="1" x14ac:dyDescent="0.25">
      <c r="A74" s="57"/>
      <c r="B74" s="57"/>
      <c r="C74" s="58"/>
      <c r="D74" s="23"/>
      <c r="E74" s="54"/>
      <c r="F74" s="23"/>
      <c r="G74" s="23"/>
      <c r="H74" s="56"/>
    </row>
    <row r="75" spans="1:11" ht="8.25" customHeight="1" x14ac:dyDescent="0.25">
      <c r="A75" s="57"/>
      <c r="B75" s="57"/>
      <c r="C75" s="58"/>
      <c r="D75" s="23"/>
      <c r="E75" s="54"/>
      <c r="F75" s="23"/>
      <c r="G75" s="23"/>
      <c r="H75" s="56"/>
    </row>
    <row r="76" spans="1:11" ht="13.5" customHeight="1" x14ac:dyDescent="0.25">
      <c r="A76" s="57"/>
      <c r="B76" s="57"/>
      <c r="C76" s="58"/>
      <c r="D76" s="23"/>
      <c r="E76" s="54"/>
      <c r="F76" s="23"/>
      <c r="G76" s="23"/>
      <c r="H76" s="56"/>
    </row>
    <row r="77" spans="1:11" ht="13.5" customHeight="1" x14ac:dyDescent="0.25">
      <c r="A77" s="57"/>
      <c r="B77" s="57"/>
      <c r="C77" s="58"/>
      <c r="D77" s="23"/>
      <c r="E77" s="54"/>
      <c r="F77" s="23"/>
      <c r="G77" s="23"/>
      <c r="H77" s="56"/>
    </row>
    <row r="78" spans="1:11" ht="15.75" x14ac:dyDescent="0.25">
      <c r="A78" s="21" t="s">
        <v>53</v>
      </c>
      <c r="B78" s="22"/>
      <c r="C78" s="23"/>
      <c r="D78" s="23"/>
      <c r="E78" s="46"/>
      <c r="F78" s="24" t="s">
        <v>97</v>
      </c>
    </row>
    <row r="79" spans="1:11" ht="18.75" x14ac:dyDescent="0.25">
      <c r="A79" s="25" t="s">
        <v>54</v>
      </c>
      <c r="B79" s="25"/>
      <c r="C79" s="23"/>
      <c r="D79" s="23"/>
      <c r="E79" s="46"/>
      <c r="F79" s="47">
        <v>61799</v>
      </c>
      <c r="G79" s="26">
        <v>1</v>
      </c>
    </row>
    <row r="80" spans="1:11" ht="18.75" x14ac:dyDescent="0.25">
      <c r="A80" s="25" t="s">
        <v>125</v>
      </c>
      <c r="B80" s="9"/>
      <c r="C80" s="9"/>
      <c r="D80" s="9"/>
      <c r="E80" s="46"/>
      <c r="F80" s="47">
        <v>34617</v>
      </c>
      <c r="G80" s="26"/>
    </row>
    <row r="81" spans="1:9" ht="18.75" x14ac:dyDescent="0.25">
      <c r="A81" s="25" t="s">
        <v>55</v>
      </c>
      <c r="B81" s="27"/>
      <c r="C81" s="23"/>
      <c r="D81" s="23"/>
      <c r="E81" s="46"/>
      <c r="F81" s="47"/>
      <c r="G81" s="26"/>
    </row>
    <row r="82" spans="1:9" ht="18.75" x14ac:dyDescent="0.25">
      <c r="A82" s="25" t="s">
        <v>56</v>
      </c>
      <c r="B82" s="25"/>
      <c r="C82" s="9"/>
      <c r="D82" s="9"/>
      <c r="E82" s="46"/>
      <c r="F82" s="48">
        <v>10300</v>
      </c>
      <c r="G82" s="26">
        <v>2</v>
      </c>
    </row>
    <row r="83" spans="1:9" ht="18.75" x14ac:dyDescent="0.25">
      <c r="A83" s="25" t="s">
        <v>129</v>
      </c>
      <c r="B83" s="25"/>
      <c r="C83" s="9"/>
      <c r="D83" s="9"/>
      <c r="E83" s="46"/>
      <c r="F83" s="48">
        <v>15000</v>
      </c>
      <c r="G83" s="26">
        <v>2</v>
      </c>
    </row>
    <row r="84" spans="1:9" ht="18.75" x14ac:dyDescent="0.25">
      <c r="A84" s="25" t="s">
        <v>121</v>
      </c>
      <c r="B84" s="25"/>
      <c r="C84" s="23"/>
      <c r="D84" s="23"/>
      <c r="E84" s="46"/>
      <c r="F84" s="55">
        <v>90000</v>
      </c>
      <c r="G84" s="26">
        <v>3</v>
      </c>
    </row>
    <row r="85" spans="1:9" ht="18.75" x14ac:dyDescent="0.25">
      <c r="A85" s="40" t="s">
        <v>98</v>
      </c>
      <c r="E85" s="46"/>
      <c r="F85" s="47">
        <f>SUM(F79:F84)</f>
        <v>211716</v>
      </c>
      <c r="G85" s="26">
        <v>4</v>
      </c>
    </row>
    <row r="86" spans="1:9" ht="15.75" x14ac:dyDescent="0.25">
      <c r="A86" s="28" t="s">
        <v>57</v>
      </c>
      <c r="B86" s="9"/>
      <c r="C86" s="9"/>
      <c r="D86" s="9"/>
      <c r="E86" s="46"/>
      <c r="F86" s="70"/>
      <c r="G86" s="70"/>
    </row>
    <row r="87" spans="1:9" ht="15.75" x14ac:dyDescent="0.25">
      <c r="A87" s="28"/>
      <c r="B87" s="29">
        <v>1</v>
      </c>
      <c r="C87" s="9" t="s">
        <v>93</v>
      </c>
      <c r="D87" s="9"/>
      <c r="E87" s="46"/>
      <c r="F87" s="30"/>
      <c r="G87" s="30"/>
    </row>
    <row r="88" spans="1:9" ht="15.75" x14ac:dyDescent="0.25">
      <c r="A88" s="28"/>
      <c r="B88" s="29">
        <v>2</v>
      </c>
      <c r="C88" s="9" t="s">
        <v>120</v>
      </c>
      <c r="D88" s="9"/>
      <c r="E88" s="46"/>
      <c r="F88" s="30"/>
      <c r="G88" s="30"/>
    </row>
    <row r="89" spans="1:9" ht="15.75" x14ac:dyDescent="0.25">
      <c r="A89" s="28"/>
      <c r="B89" s="29">
        <v>3</v>
      </c>
      <c r="C89" s="9" t="s">
        <v>84</v>
      </c>
      <c r="D89" s="9"/>
      <c r="E89" s="46"/>
      <c r="F89" s="30"/>
      <c r="G89" s="30"/>
    </row>
    <row r="90" spans="1:9" ht="15" x14ac:dyDescent="0.2">
      <c r="B90" s="29">
        <v>4</v>
      </c>
      <c r="C90" s="9" t="s">
        <v>114</v>
      </c>
      <c r="D90" s="9"/>
      <c r="E90" s="46"/>
    </row>
    <row r="91" spans="1:9" ht="15" x14ac:dyDescent="0.2">
      <c r="E91" s="46"/>
    </row>
    <row r="92" spans="1:9" ht="15.75" x14ac:dyDescent="0.25">
      <c r="D92" s="30" t="s">
        <v>58</v>
      </c>
      <c r="E92" s="44"/>
    </row>
    <row r="93" spans="1:9" ht="15" x14ac:dyDescent="0.2">
      <c r="D93" s="33" t="s">
        <v>59</v>
      </c>
      <c r="E93" s="44">
        <v>15969</v>
      </c>
    </row>
    <row r="94" spans="1:9" ht="15" x14ac:dyDescent="0.2">
      <c r="D94" s="33" t="s">
        <v>60</v>
      </c>
      <c r="E94" s="46">
        <v>1531</v>
      </c>
    </row>
    <row r="95" spans="1:9" ht="18.75" x14ac:dyDescent="0.3">
      <c r="A95" s="31" t="s">
        <v>1</v>
      </c>
      <c r="B95" s="32"/>
      <c r="C95" s="32"/>
      <c r="D95" s="33" t="s">
        <v>61</v>
      </c>
      <c r="E95" s="44">
        <v>16461</v>
      </c>
      <c r="F95" s="62" t="s">
        <v>3</v>
      </c>
      <c r="G95" s="63"/>
      <c r="H95" s="63"/>
      <c r="I95" s="63"/>
    </row>
    <row r="96" spans="1:9" ht="15" x14ac:dyDescent="0.2">
      <c r="A96" s="31" t="s">
        <v>1</v>
      </c>
      <c r="B96" s="32"/>
      <c r="C96" s="32"/>
      <c r="D96" s="33" t="s">
        <v>62</v>
      </c>
      <c r="E96" s="17">
        <v>27838</v>
      </c>
    </row>
    <row r="97" spans="1:11" ht="16.5" thickBot="1" x14ac:dyDescent="0.3">
      <c r="A97" s="31"/>
      <c r="B97" s="32"/>
      <c r="C97" s="32"/>
      <c r="D97" s="35" t="s">
        <v>63</v>
      </c>
      <c r="E97" s="51">
        <f>SUM(E93:E96)</f>
        <v>61799</v>
      </c>
    </row>
    <row r="98" spans="1:11" ht="15" thickTop="1" x14ac:dyDescent="0.2">
      <c r="A98" s="31" t="s">
        <v>1</v>
      </c>
      <c r="B98" s="32"/>
      <c r="C98" s="32"/>
      <c r="E98" s="44"/>
      <c r="F98" s="34" t="s">
        <v>1</v>
      </c>
    </row>
    <row r="99" spans="1:11" ht="15.75" x14ac:dyDescent="0.25">
      <c r="C99" s="37" t="s">
        <v>65</v>
      </c>
      <c r="D99" s="36" t="s">
        <v>79</v>
      </c>
      <c r="E99" s="45"/>
    </row>
    <row r="100" spans="1:11" ht="15" x14ac:dyDescent="0.2">
      <c r="D100" s="1" t="s">
        <v>76</v>
      </c>
      <c r="E100" s="17">
        <v>37631</v>
      </c>
    </row>
    <row r="101" spans="1:11" ht="15" x14ac:dyDescent="0.2">
      <c r="D101" s="1" t="s">
        <v>1</v>
      </c>
      <c r="E101" s="17" t="s">
        <v>1</v>
      </c>
    </row>
    <row r="102" spans="1:11" ht="15.75" x14ac:dyDescent="0.25">
      <c r="E102" s="52" t="s">
        <v>1</v>
      </c>
    </row>
    <row r="103" spans="1:11" ht="15.75" x14ac:dyDescent="0.25">
      <c r="E103" s="52"/>
    </row>
    <row r="104" spans="1:11" ht="15.75" x14ac:dyDescent="0.25">
      <c r="B104" s="1" t="s">
        <v>90</v>
      </c>
      <c r="E104" s="52"/>
    </row>
    <row r="105" spans="1:11" ht="15.75" x14ac:dyDescent="0.25">
      <c r="C105" s="1" t="s">
        <v>91</v>
      </c>
      <c r="E105" s="52"/>
    </row>
    <row r="106" spans="1:11" ht="15.75" x14ac:dyDescent="0.25">
      <c r="E106" s="52"/>
    </row>
    <row r="108" spans="1:11" ht="15" x14ac:dyDescent="0.25">
      <c r="A108" s="60" t="s">
        <v>130</v>
      </c>
      <c r="B108" s="61"/>
      <c r="C108" s="61"/>
      <c r="D108" s="61"/>
      <c r="F108" s="64" t="s">
        <v>1</v>
      </c>
      <c r="G108" s="61"/>
      <c r="H108" s="65"/>
      <c r="I108" s="65"/>
      <c r="K108" s="53" t="s">
        <v>86</v>
      </c>
    </row>
  </sheetData>
  <mergeCells count="9">
    <mergeCell ref="A108:D108"/>
    <mergeCell ref="F95:I95"/>
    <mergeCell ref="F108:I108"/>
    <mergeCell ref="F6:G6"/>
    <mergeCell ref="B18:D18"/>
    <mergeCell ref="A31:C31"/>
    <mergeCell ref="F86:G86"/>
    <mergeCell ref="F7:I7"/>
    <mergeCell ref="C50:D50"/>
  </mergeCells>
  <pageMargins left="0.23622047244094491" right="0.19685039370078741" top="0.39370078740157483" bottom="0.31496062992125984" header="0" footer="0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 Abernethy</cp:lastModifiedBy>
  <cp:lastPrinted>2023-11-21T15:21:43Z</cp:lastPrinted>
  <dcterms:created xsi:type="dcterms:W3CDTF">2020-11-19T01:19:41Z</dcterms:created>
  <dcterms:modified xsi:type="dcterms:W3CDTF">2023-11-21T15:28:10Z</dcterms:modified>
</cp:coreProperties>
</file>