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/>
  <mc:AlternateContent xmlns:mc="http://schemas.openxmlformats.org/markup-compatibility/2006">
    <mc:Choice Requires="x15">
      <x15ac:absPath xmlns:x15ac="http://schemas.microsoft.com/office/spreadsheetml/2010/11/ac" url="C:\Users\User\Desktop\Toms Data\CADS\Edelweiss Ops\"/>
    </mc:Choice>
  </mc:AlternateContent>
  <xr:revisionPtr revIDLastSave="0" documentId="8_{9056CF32-E740-43A3-A904-15F99020878A}" xr6:coauthVersionLast="47" xr6:coauthVersionMax="47" xr10:uidLastSave="{00000000-0000-0000-0000-000000000000}"/>
  <bookViews>
    <workbookView xWindow="-120" yWindow="480" windowWidth="29040" windowHeight="15840" xr2:uid="{00000000-000D-0000-FFFF-FFFF00000000}"/>
  </bookViews>
  <sheets>
    <sheet name="DRAFT #2 14 NOV" sheetId="10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6" i="10" l="1"/>
  <c r="D15" i="10" l="1"/>
</calcChain>
</file>

<file path=xl/sharedStrings.xml><?xml version="1.0" encoding="utf-8"?>
<sst xmlns="http://schemas.openxmlformats.org/spreadsheetml/2006/main" count="63" uniqueCount="45">
  <si>
    <t>Income</t>
  </si>
  <si>
    <t>4101 · Achievement Celebration</t>
  </si>
  <si>
    <t>4109 · Club Passes</t>
  </si>
  <si>
    <t>4140 · Donations</t>
  </si>
  <si>
    <t>4142 · Individual</t>
  </si>
  <si>
    <t xml:space="preserve"> </t>
  </si>
  <si>
    <t>Total Income</t>
  </si>
  <si>
    <t>Expense</t>
  </si>
  <si>
    <t>5010 · Awards</t>
  </si>
  <si>
    <t>5030 · Equipment</t>
  </si>
  <si>
    <t>5031 · Repair &amp; Rental</t>
  </si>
  <si>
    <t>5100 · Administration</t>
  </si>
  <si>
    <t>5105 · Bank Charges</t>
  </si>
  <si>
    <t>5106 · Supplies</t>
  </si>
  <si>
    <t>5103- Fundraiser Product Cost</t>
  </si>
  <si>
    <t>5133 · Program Registration Costs</t>
  </si>
  <si>
    <t>5134 · Achievement Celebration</t>
  </si>
  <si>
    <t>5136 · Contract / Ski Annual</t>
  </si>
  <si>
    <t>5138 · Lift Tickets</t>
  </si>
  <si>
    <t>Total Expense</t>
  </si>
  <si>
    <t>4107 · Program Reg. Fees</t>
  </si>
  <si>
    <t>4172 - Other Income</t>
  </si>
  <si>
    <t>5144 · Mileage CRA</t>
  </si>
  <si>
    <t>5303 · Volunteer Recognition</t>
  </si>
  <si>
    <t>5316 · TC Allocation, Annual</t>
  </si>
  <si>
    <t>5032 · New Equipment</t>
  </si>
  <si>
    <t>CRA Mileage</t>
  </si>
  <si>
    <t>5118 ·Facility Improvement</t>
  </si>
  <si>
    <t>Plaques for awards</t>
  </si>
  <si>
    <t>5139 - Contingency</t>
  </si>
  <si>
    <t>Other: Carry Fwd from Previous years Income</t>
  </si>
  <si>
    <t>4103 - Logo Ski Clothing</t>
  </si>
  <si>
    <t>5107 · Services Incl. Quebec Hydro</t>
  </si>
  <si>
    <t>“SKIING IS FOR EVERYONE”</t>
  </si>
  <si>
    <t>Operating Budget 2023 - 2024</t>
  </si>
  <si>
    <t xml:space="preserve"> Sommet Edelweiss</t>
  </si>
  <si>
    <t>CADS-NCD</t>
  </si>
  <si>
    <t>5102 - Mgmt Team Meetings</t>
  </si>
  <si>
    <t>Estimate Nov 19</t>
  </si>
  <si>
    <t>Shelving and Two seat conversion kits</t>
  </si>
  <si>
    <t>4110 · Fundraising - Various Endeavours</t>
  </si>
  <si>
    <t>4141   Snowline</t>
  </si>
  <si>
    <t>Insulate unit's floor</t>
  </si>
  <si>
    <t>cost included in Ski Contract calculations</t>
  </si>
  <si>
    <t>Rev. 2023 NOV 20 by Randy &amp; TJA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</si>
</sst>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;[Red]\-&quot;$&quot;#,##0"/>
    <numFmt numFmtId="164" formatCode="&quot;$&quot;#,##0"/>
  </numFmts>
  <fonts count="18" x14ac:knownFonts="1">
    <font>
      <sz val="10"/>
      <color rgb="FF000000"/>
      <name val="Arial"/>
      <scheme val="minor"/>
    </font>
    <font>
      <sz val="10"/>
      <color theme="1"/>
      <name val="Arial"/>
      <family val="2"/>
      <scheme val="minor"/>
    </font>
    <font>
      <b/>
      <sz val="10"/>
      <color theme="1"/>
      <name val="Arial"/>
      <family val="2"/>
      <scheme val="minor"/>
    </font>
    <font>
      <b/>
      <sz val="10"/>
      <color rgb="FF000000"/>
      <name val="Arial"/>
      <family val="2"/>
    </font>
    <font>
      <b/>
      <sz val="11"/>
      <color rgb="FF000000"/>
      <name val="Arial"/>
      <family val="2"/>
    </font>
    <font>
      <b/>
      <sz val="12"/>
      <color theme="1"/>
      <name val="Arial"/>
      <family val="2"/>
    </font>
    <font>
      <i/>
      <sz val="8"/>
      <color rgb="FF000000"/>
      <name val="Arial"/>
      <family val="2"/>
    </font>
    <font>
      <b/>
      <sz val="14"/>
      <color theme="1"/>
      <name val="Arial"/>
      <family val="2"/>
      <scheme val="minor"/>
    </font>
    <font>
      <b/>
      <sz val="11"/>
      <color theme="1"/>
      <name val="Arial"/>
      <family val="2"/>
      <scheme val="minor"/>
    </font>
    <font>
      <sz val="11"/>
      <color rgb="FF000000"/>
      <name val="Arial"/>
      <family val="2"/>
      <scheme val="minor"/>
    </font>
    <font>
      <b/>
      <sz val="12"/>
      <color rgb="FF000000"/>
      <name val="Arial"/>
      <family val="2"/>
    </font>
    <font>
      <b/>
      <i/>
      <sz val="10"/>
      <color rgb="FF000000"/>
      <name val="Comic Sans MS"/>
      <family val="4"/>
    </font>
    <font>
      <b/>
      <sz val="12"/>
      <color theme="1"/>
      <name val="Arial"/>
      <family val="2"/>
      <scheme val="minor"/>
    </font>
    <font>
      <sz val="12"/>
      <color rgb="FF000000"/>
      <name val="Arial"/>
      <family val="2"/>
      <scheme val="minor"/>
    </font>
    <font>
      <sz val="12"/>
      <color theme="1"/>
      <name val="Arial"/>
      <family val="2"/>
    </font>
    <font>
      <sz val="12"/>
      <color rgb="FF000000"/>
      <name val="Arial"/>
      <family val="2"/>
    </font>
    <font>
      <sz val="12"/>
      <color rgb="FF222222"/>
      <name val="Arial"/>
      <family val="2"/>
      <scheme val="minor"/>
    </font>
    <font>
      <sz val="12"/>
      <color theme="1"/>
      <name val="Arial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/>
        <bgColor rgb="FFB7B7B7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999999"/>
      </patternFill>
    </fill>
  </fills>
  <borders count="3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/>
      <right/>
      <top style="thin">
        <color theme="1"/>
      </top>
      <bottom style="double">
        <color theme="1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2" fillId="0" borderId="0" xfId="0" applyFont="1"/>
    <xf numFmtId="0" fontId="3" fillId="0" borderId="0" xfId="0" applyFont="1"/>
    <xf numFmtId="0" fontId="1" fillId="2" borderId="0" xfId="0" applyFont="1" applyFill="1"/>
    <xf numFmtId="0" fontId="4" fillId="0" borderId="0" xfId="0" applyFont="1"/>
    <xf numFmtId="0" fontId="8" fillId="0" borderId="0" xfId="0" applyFont="1"/>
    <xf numFmtId="3" fontId="4" fillId="0" borderId="0" xfId="0" applyNumberFormat="1" applyFont="1" applyAlignment="1">
      <alignment horizontal="right"/>
    </xf>
    <xf numFmtId="0" fontId="9" fillId="0" borderId="0" xfId="0" applyFont="1"/>
    <xf numFmtId="3" fontId="9" fillId="0" borderId="0" xfId="0" applyNumberFormat="1" applyFont="1"/>
    <xf numFmtId="0" fontId="1" fillId="3" borderId="0" xfId="0" applyFont="1" applyFill="1"/>
    <xf numFmtId="0" fontId="2" fillId="5" borderId="0" xfId="0" applyFont="1" applyFill="1"/>
    <xf numFmtId="0" fontId="10" fillId="0" borderId="0" xfId="0" applyFont="1"/>
    <xf numFmtId="0" fontId="11" fillId="0" borderId="0" xfId="0" applyFont="1" applyAlignment="1">
      <alignment horizontal="center"/>
    </xf>
    <xf numFmtId="0" fontId="10" fillId="3" borderId="0" xfId="0" applyFont="1" applyFill="1"/>
    <xf numFmtId="15" fontId="6" fillId="0" borderId="0" xfId="0" applyNumberFormat="1" applyFont="1"/>
    <xf numFmtId="0" fontId="15" fillId="0" borderId="0" xfId="0" applyFont="1"/>
    <xf numFmtId="6" fontId="16" fillId="0" borderId="0" xfId="0" applyNumberFormat="1" applyFont="1"/>
    <xf numFmtId="0" fontId="13" fillId="0" borderId="0" xfId="0" applyFont="1"/>
    <xf numFmtId="3" fontId="15" fillId="4" borderId="0" xfId="0" applyNumberFormat="1" applyFont="1" applyFill="1"/>
    <xf numFmtId="0" fontId="13" fillId="4" borderId="0" xfId="0" applyFont="1" applyFill="1"/>
    <xf numFmtId="3" fontId="15" fillId="4" borderId="0" xfId="0" applyNumberFormat="1" applyFont="1" applyFill="1" applyAlignment="1">
      <alignment horizontal="right"/>
    </xf>
    <xf numFmtId="0" fontId="5" fillId="0" borderId="1" xfId="0" applyFont="1" applyBorder="1"/>
    <xf numFmtId="3" fontId="15" fillId="0" borderId="0" xfId="0" applyNumberFormat="1" applyFont="1"/>
    <xf numFmtId="0" fontId="15" fillId="4" borderId="0" xfId="0" applyFont="1" applyFill="1"/>
    <xf numFmtId="0" fontId="15" fillId="0" borderId="0" xfId="0" applyFont="1" applyAlignment="1">
      <alignment horizontal="left"/>
    </xf>
    <xf numFmtId="3" fontId="16" fillId="0" borderId="0" xfId="0" applyNumberFormat="1" applyFont="1"/>
    <xf numFmtId="0" fontId="10" fillId="0" borderId="0" xfId="0" applyFont="1" applyAlignment="1">
      <alignment horizontal="right"/>
    </xf>
    <xf numFmtId="3" fontId="10" fillId="0" borderId="2" xfId="0" applyNumberFormat="1" applyFont="1" applyBorder="1"/>
    <xf numFmtId="0" fontId="12" fillId="0" borderId="0" xfId="0" applyFont="1"/>
    <xf numFmtId="3" fontId="10" fillId="0" borderId="0" xfId="0" applyNumberFormat="1" applyFont="1"/>
    <xf numFmtId="3" fontId="10" fillId="4" borderId="0" xfId="0" applyNumberFormat="1" applyFont="1" applyFill="1"/>
    <xf numFmtId="0" fontId="17" fillId="3" borderId="0" xfId="0" applyFont="1" applyFill="1"/>
    <xf numFmtId="164" fontId="10" fillId="0" borderId="0" xfId="0" applyNumberFormat="1" applyFont="1" applyAlignment="1">
      <alignment horizontal="right"/>
    </xf>
    <xf numFmtId="3" fontId="10" fillId="0" borderId="0" xfId="0" applyNumberFormat="1" applyFont="1" applyAlignment="1">
      <alignment horizontal="right"/>
    </xf>
    <xf numFmtId="0" fontId="15" fillId="0" borderId="0" xfId="0" applyFont="1" applyAlignment="1">
      <alignment horizontal="right"/>
    </xf>
    <xf numFmtId="0" fontId="14" fillId="0" borderId="0" xfId="0" applyFont="1"/>
    <xf numFmtId="0" fontId="10" fillId="5" borderId="0" xfId="0" applyFont="1" applyFill="1" applyAlignment="1">
      <alignment horizontal="right"/>
    </xf>
    <xf numFmtId="3" fontId="10" fillId="5" borderId="2" xfId="0" applyNumberFormat="1" applyFont="1" applyFill="1" applyBorder="1" applyAlignment="1">
      <alignment horizontal="right"/>
    </xf>
    <xf numFmtId="164" fontId="10" fillId="5" borderId="0" xfId="0" applyNumberFormat="1" applyFont="1" applyFill="1"/>
    <xf numFmtId="0" fontId="12" fillId="5" borderId="0" xfId="0" applyFont="1" applyFill="1"/>
    <xf numFmtId="0" fontId="7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752476</xdr:colOff>
      <xdr:row>0</xdr:row>
      <xdr:rowOff>85725</xdr:rowOff>
    </xdr:from>
    <xdr:to>
      <xdr:col>4</xdr:col>
      <xdr:colOff>2162176</xdr:colOff>
      <xdr:row>3</xdr:row>
      <xdr:rowOff>171450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F355CA9-2919-46EB-A95C-4F605C0F3A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00526" y="85725"/>
          <a:ext cx="1409700" cy="742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7A3EDD-358E-4782-9383-F49AC86AD339}">
  <dimension ref="A1:T39"/>
  <sheetViews>
    <sheetView tabSelected="1" topLeftCell="A11" workbookViewId="0">
      <selection activeCell="A37" sqref="A37"/>
    </sheetView>
  </sheetViews>
  <sheetFormatPr defaultColWidth="12.5703125" defaultRowHeight="14.25" x14ac:dyDescent="0.2"/>
  <cols>
    <col min="1" max="1" width="5.5703125" customWidth="1"/>
    <col min="2" max="2" width="38" customWidth="1"/>
    <col min="3" max="3" width="11.42578125" style="7" customWidth="1"/>
    <col min="4" max="4" width="11.5703125" style="7" customWidth="1"/>
    <col min="5" max="5" width="42.7109375" customWidth="1"/>
    <col min="6" max="6" width="12.5703125" customWidth="1"/>
    <col min="8" max="8" width="12" customWidth="1"/>
  </cols>
  <sheetData>
    <row r="1" spans="1:20" ht="18" x14ac:dyDescent="0.25">
      <c r="A1" s="40" t="s">
        <v>36</v>
      </c>
      <c r="B1" s="41"/>
      <c r="C1" s="41"/>
      <c r="D1" s="41"/>
    </row>
    <row r="2" spans="1:20" ht="18" x14ac:dyDescent="0.25">
      <c r="A2" s="40" t="s">
        <v>35</v>
      </c>
      <c r="B2" s="41"/>
      <c r="C2" s="41"/>
      <c r="D2" s="41"/>
    </row>
    <row r="3" spans="1:20" ht="15.75" x14ac:dyDescent="0.25">
      <c r="A3" s="42" t="s">
        <v>34</v>
      </c>
      <c r="B3" s="43"/>
      <c r="C3" s="43"/>
      <c r="D3" s="43"/>
    </row>
    <row r="4" spans="1:20" ht="15" x14ac:dyDescent="0.25">
      <c r="A4" s="1"/>
      <c r="B4" s="1"/>
      <c r="C4" s="5"/>
      <c r="D4" s="5"/>
    </row>
    <row r="5" spans="1:20" ht="17.25" x14ac:dyDescent="0.35">
      <c r="A5" s="11" t="s">
        <v>0</v>
      </c>
      <c r="B5" s="2"/>
      <c r="C5" s="4"/>
      <c r="D5" s="4"/>
      <c r="E5" s="12" t="s">
        <v>33</v>
      </c>
    </row>
    <row r="6" spans="1:20" ht="15.75" x14ac:dyDescent="0.25">
      <c r="A6" s="15" t="s">
        <v>30</v>
      </c>
      <c r="B6" s="11"/>
      <c r="C6" s="11"/>
      <c r="D6" s="16">
        <v>27838</v>
      </c>
      <c r="E6" s="17"/>
    </row>
    <row r="7" spans="1:20" ht="15.75" x14ac:dyDescent="0.25">
      <c r="A7" s="15" t="s">
        <v>1</v>
      </c>
      <c r="B7" s="11"/>
      <c r="C7" s="11"/>
      <c r="D7" s="18">
        <v>200</v>
      </c>
      <c r="E7" s="19" t="s">
        <v>5</v>
      </c>
    </row>
    <row r="8" spans="1:20" ht="15.75" thickBot="1" x14ac:dyDescent="0.25">
      <c r="A8" s="15" t="s">
        <v>31</v>
      </c>
      <c r="B8" s="15"/>
      <c r="C8" s="15"/>
      <c r="D8" s="20">
        <v>300</v>
      </c>
      <c r="E8" s="19"/>
    </row>
    <row r="9" spans="1:20" ht="16.5" thickBot="1" x14ac:dyDescent="0.3">
      <c r="A9" s="21" t="s">
        <v>20</v>
      </c>
      <c r="B9" s="15"/>
      <c r="C9" s="15"/>
      <c r="D9" s="20">
        <v>14700</v>
      </c>
      <c r="E9" s="19" t="s">
        <v>38</v>
      </c>
    </row>
    <row r="10" spans="1:20" ht="15" x14ac:dyDescent="0.2">
      <c r="A10" s="15" t="s">
        <v>2</v>
      </c>
      <c r="B10" s="15"/>
      <c r="C10" s="22"/>
      <c r="D10" s="18">
        <v>0</v>
      </c>
      <c r="E10" s="19" t="s">
        <v>5</v>
      </c>
    </row>
    <row r="11" spans="1:20" ht="15" x14ac:dyDescent="0.2">
      <c r="A11" s="15" t="s">
        <v>40</v>
      </c>
      <c r="B11" s="15"/>
      <c r="C11" s="15"/>
      <c r="D11" s="23">
        <v>212</v>
      </c>
      <c r="E11" s="19"/>
    </row>
    <row r="12" spans="1:20" ht="15" x14ac:dyDescent="0.2">
      <c r="A12" s="15" t="s">
        <v>3</v>
      </c>
      <c r="B12" s="15" t="s">
        <v>41</v>
      </c>
      <c r="C12" s="22"/>
      <c r="D12" s="19">
        <v>800</v>
      </c>
      <c r="E12" s="19" t="s">
        <v>5</v>
      </c>
    </row>
    <row r="13" spans="1:20" ht="15" x14ac:dyDescent="0.2">
      <c r="A13" s="15"/>
      <c r="B13" s="15" t="s">
        <v>4</v>
      </c>
      <c r="C13" s="22"/>
      <c r="D13" s="19">
        <v>200</v>
      </c>
      <c r="E13" s="19"/>
    </row>
    <row r="14" spans="1:20" ht="15" x14ac:dyDescent="0.2">
      <c r="A14" s="24" t="s">
        <v>21</v>
      </c>
      <c r="B14" s="15" t="s">
        <v>26</v>
      </c>
      <c r="C14" s="25" t="s">
        <v>5</v>
      </c>
      <c r="D14" s="18">
        <v>6950</v>
      </c>
      <c r="E14" s="19" t="s">
        <v>5</v>
      </c>
    </row>
    <row r="15" spans="1:20" ht="16.5" thickBot="1" x14ac:dyDescent="0.3">
      <c r="A15" s="11"/>
      <c r="B15" s="26" t="s">
        <v>6</v>
      </c>
      <c r="C15" s="26"/>
      <c r="D15" s="27">
        <f>SUM(D6:D14)</f>
        <v>51200</v>
      </c>
      <c r="E15" s="28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</row>
    <row r="16" spans="1:20" ht="16.5" thickTop="1" x14ac:dyDescent="0.25">
      <c r="A16" s="13" t="s">
        <v>7</v>
      </c>
      <c r="B16" s="13"/>
      <c r="C16" s="13"/>
      <c r="D16" s="30"/>
      <c r="E16" s="31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</row>
    <row r="17" spans="1:5" ht="15.75" x14ac:dyDescent="0.25">
      <c r="A17" s="11" t="s">
        <v>8</v>
      </c>
      <c r="B17" s="11"/>
      <c r="C17" s="15">
        <v>200</v>
      </c>
      <c r="D17" s="32" t="s">
        <v>5</v>
      </c>
      <c r="E17" s="17" t="s">
        <v>28</v>
      </c>
    </row>
    <row r="18" spans="1:5" ht="15" x14ac:dyDescent="0.2">
      <c r="A18" s="15" t="s">
        <v>9</v>
      </c>
      <c r="B18" s="15"/>
      <c r="C18" s="15"/>
      <c r="D18" s="15"/>
      <c r="E18" s="17"/>
    </row>
    <row r="19" spans="1:5" ht="15.75" x14ac:dyDescent="0.25">
      <c r="A19" s="11"/>
      <c r="B19" s="15" t="s">
        <v>10</v>
      </c>
      <c r="C19" s="22">
        <v>300</v>
      </c>
      <c r="D19" s="11"/>
      <c r="E19" s="17"/>
    </row>
    <row r="20" spans="1:5" ht="15.75" x14ac:dyDescent="0.25">
      <c r="A20" s="11"/>
      <c r="B20" s="15" t="s">
        <v>25</v>
      </c>
      <c r="C20" s="22">
        <v>500</v>
      </c>
      <c r="D20" s="33"/>
      <c r="E20" s="17" t="s">
        <v>39</v>
      </c>
    </row>
    <row r="21" spans="1:5" ht="15" x14ac:dyDescent="0.2">
      <c r="A21" s="15" t="s">
        <v>11</v>
      </c>
      <c r="B21" s="15"/>
      <c r="C21" s="34"/>
      <c r="D21" s="15"/>
      <c r="E21" s="17"/>
    </row>
    <row r="22" spans="1:5" ht="15" x14ac:dyDescent="0.2">
      <c r="A22" s="15"/>
      <c r="B22" s="35" t="s">
        <v>37</v>
      </c>
      <c r="C22" s="15">
        <v>100</v>
      </c>
      <c r="D22" s="15"/>
      <c r="E22" s="17"/>
    </row>
    <row r="23" spans="1:5" ht="15.75" x14ac:dyDescent="0.25">
      <c r="A23" s="11"/>
      <c r="B23" s="15" t="s">
        <v>12</v>
      </c>
      <c r="C23" s="15">
        <v>50</v>
      </c>
      <c r="D23" s="33"/>
      <c r="E23" s="19"/>
    </row>
    <row r="24" spans="1:5" ht="15" x14ac:dyDescent="0.2">
      <c r="A24" s="15"/>
      <c r="B24" s="15" t="s">
        <v>13</v>
      </c>
      <c r="C24" s="22">
        <v>1460</v>
      </c>
      <c r="D24" s="15"/>
      <c r="E24" s="19" t="s">
        <v>5</v>
      </c>
    </row>
    <row r="25" spans="1:5" ht="15" x14ac:dyDescent="0.2">
      <c r="A25" s="15"/>
      <c r="B25" s="15" t="s">
        <v>32</v>
      </c>
      <c r="C25" s="22">
        <v>1590</v>
      </c>
      <c r="D25" s="15"/>
      <c r="E25" s="19" t="s">
        <v>5</v>
      </c>
    </row>
    <row r="26" spans="1:5" ht="15" x14ac:dyDescent="0.2">
      <c r="A26" s="15"/>
      <c r="B26" s="15" t="s">
        <v>14</v>
      </c>
      <c r="C26" s="34">
        <v>200</v>
      </c>
      <c r="D26" s="15"/>
      <c r="E26" s="19" t="s">
        <v>5</v>
      </c>
    </row>
    <row r="27" spans="1:5" ht="15" x14ac:dyDescent="0.2">
      <c r="A27" s="15"/>
      <c r="B27" s="17" t="s">
        <v>27</v>
      </c>
      <c r="C27" s="22">
        <v>6720</v>
      </c>
      <c r="D27" s="22"/>
      <c r="E27" s="19" t="s">
        <v>42</v>
      </c>
    </row>
    <row r="28" spans="1:5" ht="15" x14ac:dyDescent="0.2">
      <c r="A28" s="15"/>
      <c r="B28" s="15" t="s">
        <v>15</v>
      </c>
      <c r="C28" s="34">
        <v>0</v>
      </c>
      <c r="D28" s="15"/>
      <c r="E28" s="17"/>
    </row>
    <row r="29" spans="1:5" ht="15.75" x14ac:dyDescent="0.25">
      <c r="A29" s="11"/>
      <c r="B29" s="15" t="s">
        <v>16</v>
      </c>
      <c r="C29" s="22">
        <v>6500</v>
      </c>
      <c r="D29" s="33"/>
      <c r="E29" s="17" t="s">
        <v>5</v>
      </c>
    </row>
    <row r="30" spans="1:5" ht="15" x14ac:dyDescent="0.2">
      <c r="A30" s="15"/>
      <c r="B30" s="15" t="s">
        <v>17</v>
      </c>
      <c r="C30" s="22">
        <v>25000</v>
      </c>
      <c r="D30" s="15"/>
    </row>
    <row r="31" spans="1:5" ht="15" x14ac:dyDescent="0.2">
      <c r="A31" s="15"/>
      <c r="B31" s="15" t="s">
        <v>18</v>
      </c>
      <c r="C31" s="22" t="s">
        <v>5</v>
      </c>
      <c r="D31" s="15"/>
      <c r="E31" s="17" t="s">
        <v>43</v>
      </c>
    </row>
    <row r="32" spans="1:5" ht="15" x14ac:dyDescent="0.2">
      <c r="A32" s="15"/>
      <c r="B32" s="15" t="s">
        <v>29</v>
      </c>
      <c r="C32" s="22">
        <v>150</v>
      </c>
      <c r="D32" s="15"/>
      <c r="E32" s="19"/>
    </row>
    <row r="33" spans="1:20" ht="15.75" x14ac:dyDescent="0.25">
      <c r="A33" s="11"/>
      <c r="B33" s="15" t="s">
        <v>22</v>
      </c>
      <c r="C33" s="22">
        <v>6950</v>
      </c>
      <c r="D33" s="29"/>
      <c r="E33" s="19" t="s">
        <v>5</v>
      </c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</row>
    <row r="34" spans="1:20" ht="15.75" x14ac:dyDescent="0.25">
      <c r="A34" s="15"/>
      <c r="B34" s="15" t="s">
        <v>23</v>
      </c>
      <c r="C34" s="22">
        <v>480</v>
      </c>
      <c r="D34" s="29"/>
      <c r="E34" s="19" t="s">
        <v>5</v>
      </c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</row>
    <row r="35" spans="1:20" ht="15.75" x14ac:dyDescent="0.25">
      <c r="A35" s="15"/>
      <c r="B35" s="15" t="s">
        <v>24</v>
      </c>
      <c r="C35" s="22">
        <v>1000</v>
      </c>
      <c r="D35" s="29" t="s">
        <v>5</v>
      </c>
      <c r="E35" s="19" t="s">
        <v>5</v>
      </c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</row>
    <row r="36" spans="1:20" ht="16.5" thickBot="1" x14ac:dyDescent="0.3">
      <c r="A36" s="17"/>
      <c r="B36" s="36" t="s">
        <v>19</v>
      </c>
      <c r="C36" s="37">
        <f>SUM(C17:C35)</f>
        <v>51200</v>
      </c>
      <c r="D36" s="38" t="s">
        <v>5</v>
      </c>
      <c r="E36" s="39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</row>
    <row r="37" spans="1:20" ht="15.75" thickTop="1" x14ac:dyDescent="0.25">
      <c r="A37" s="14" t="s">
        <v>44</v>
      </c>
      <c r="B37" s="2"/>
      <c r="C37" s="4"/>
      <c r="D37" s="6" t="s">
        <v>5</v>
      </c>
    </row>
    <row r="38" spans="1:20" x14ac:dyDescent="0.2">
      <c r="D38" s="8" t="s">
        <v>5</v>
      </c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</row>
    <row r="39" spans="1:20" x14ac:dyDescent="0.2">
      <c r="D39" s="8" t="s">
        <v>5</v>
      </c>
    </row>
  </sheetData>
  <mergeCells count="3">
    <mergeCell ref="A1:D1"/>
    <mergeCell ref="A2:D2"/>
    <mergeCell ref="A3:D3"/>
  </mergeCells>
  <pageMargins left="0.60433070899999997" right="0.15748031496063" top="0.35433070866141703" bottom="0.15748031496063" header="0" footer="0"/>
  <pageSetup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DRAFT #2 14 NOV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Innes, Randy</dc:creator>
  <cp:lastModifiedBy>Tom Abernethy</cp:lastModifiedBy>
  <cp:lastPrinted>2023-11-21T13:59:28Z</cp:lastPrinted>
  <dcterms:created xsi:type="dcterms:W3CDTF">2022-11-15T00:58:35Z</dcterms:created>
  <dcterms:modified xsi:type="dcterms:W3CDTF">2023-11-21T14:02:44Z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515d617-256d-4284-aedb-1064be1c4b48_Enabled">
    <vt:lpwstr>true</vt:lpwstr>
  </property>
  <property fmtid="{D5CDD505-2E9C-101B-9397-08002B2CF9AE}" pid="3" name="MSIP_Label_3515d617-256d-4284-aedb-1064be1c4b48_SetDate">
    <vt:lpwstr>2022-11-15T00:58:24Z</vt:lpwstr>
  </property>
  <property fmtid="{D5CDD505-2E9C-101B-9397-08002B2CF9AE}" pid="4" name="MSIP_Label_3515d617-256d-4284-aedb-1064be1c4b48_Method">
    <vt:lpwstr>Privileged</vt:lpwstr>
  </property>
  <property fmtid="{D5CDD505-2E9C-101B-9397-08002B2CF9AE}" pid="5" name="MSIP_Label_3515d617-256d-4284-aedb-1064be1c4b48_Name">
    <vt:lpwstr>3515d617-256d-4284-aedb-1064be1c4b48</vt:lpwstr>
  </property>
  <property fmtid="{D5CDD505-2E9C-101B-9397-08002B2CF9AE}" pid="6" name="MSIP_Label_3515d617-256d-4284-aedb-1064be1c4b48_SiteId">
    <vt:lpwstr>6397df10-4595-4047-9c4f-03311282152b</vt:lpwstr>
  </property>
  <property fmtid="{D5CDD505-2E9C-101B-9397-08002B2CF9AE}" pid="7" name="MSIP_Label_3515d617-256d-4284-aedb-1064be1c4b48_ActionId">
    <vt:lpwstr>c1b85214-45b7-4739-912c-6cf027952f04</vt:lpwstr>
  </property>
  <property fmtid="{D5CDD505-2E9C-101B-9397-08002B2CF9AE}" pid="8" name="MSIP_Label_3515d617-256d-4284-aedb-1064be1c4b48_ContentBits">
    <vt:lpwstr>0</vt:lpwstr>
  </property>
</Properties>
</file>